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225" windowWidth="15180" windowHeight="8835" tabRatio="961" activeTab="3"/>
  </bookViews>
  <sheets>
    <sheet name="Титул" sheetId="1" r:id="rId1"/>
    <sheet name="Судді" sheetId="2" r:id="rId2"/>
    <sheet name="Итоги" sheetId="3" r:id="rId3"/>
    <sheet name="БегаЮн" sheetId="4" r:id="rId4"/>
    <sheet name="БегаДів" sheetId="5" r:id="rId5"/>
    <sheet name="ДлЮнДв" sheetId="6" r:id="rId6"/>
    <sheet name="МнЮнДв" sheetId="7" r:id="rId7"/>
    <sheet name="ВисЮнДв" sheetId="8" r:id="rId8"/>
  </sheets>
  <definedNames>
    <definedName name="_xlnm.Print_Area" localSheetId="4">'БегаДів'!$A$1:$J$715</definedName>
    <definedName name="_xlnm.Print_Area" localSheetId="3">'БегаЮн'!$A$1:$J$709</definedName>
    <definedName name="_xlnm.Print_Area" localSheetId="5">'ДлЮнДв'!$A$1:$R$212</definedName>
    <definedName name="_xlnm.Print_Area" localSheetId="2">'Итоги'!$A$1:$K$145</definedName>
    <definedName name="_xlnm.Print_Area" localSheetId="6">'МнЮнДв'!$A$1:$Q$120</definedName>
  </definedNames>
  <calcPr fullCalcOnLoad="1"/>
</workbook>
</file>

<file path=xl/sharedStrings.xml><?xml version="1.0" encoding="utf-8"?>
<sst xmlns="http://schemas.openxmlformats.org/spreadsheetml/2006/main" count="11187" uniqueCount="2687">
  <si>
    <t>Яценко О.І.</t>
  </si>
  <si>
    <t>Божедай</t>
  </si>
  <si>
    <t>КСДЮШОР</t>
  </si>
  <si>
    <t>2.49,59</t>
  </si>
  <si>
    <t>Завяллова</t>
  </si>
  <si>
    <t>Вікторія</t>
  </si>
  <si>
    <t>2.47,96</t>
  </si>
  <si>
    <t>Шостак О.В.</t>
  </si>
  <si>
    <t>Самотуга Мальвіна</t>
  </si>
  <si>
    <t>Волошина Олена</t>
  </si>
  <si>
    <t>Яровий Євген</t>
  </si>
  <si>
    <t>ДЮСШ Спартак</t>
  </si>
  <si>
    <t>Соломко Т.О.</t>
  </si>
  <si>
    <t>Татарчук Микола</t>
  </si>
  <si>
    <t>Політовський В.Н.</t>
  </si>
  <si>
    <t>Маруценко Вікторія</t>
  </si>
  <si>
    <t>Абраменко Н.Є.</t>
  </si>
  <si>
    <t>Літвінов Сергій</t>
  </si>
  <si>
    <t>Ситнік Олександр</t>
  </si>
  <si>
    <t>Михалюкова Г.П.</t>
  </si>
  <si>
    <t>Шевня Юлія</t>
  </si>
  <si>
    <t>Рівненська</t>
  </si>
  <si>
    <t>КОЛІСП</t>
  </si>
  <si>
    <t>Янчук С.І., Кожарко С.М.</t>
  </si>
  <si>
    <t>Чирук Микола</t>
  </si>
  <si>
    <t>Чижик Роман</t>
  </si>
  <si>
    <t>Никитчук олександр</t>
  </si>
  <si>
    <t>Красильникова Катерина</t>
  </si>
  <si>
    <t>СДЮШОР Авангард</t>
  </si>
  <si>
    <t>Дітлашок П.О., В.П.</t>
  </si>
  <si>
    <t>Журик Вікторія</t>
  </si>
  <si>
    <t>Шнайдер Оксана</t>
  </si>
  <si>
    <t>Фінчук Т.Л.</t>
  </si>
  <si>
    <t>Левчук Сергій</t>
  </si>
  <si>
    <t>Красновський Олег</t>
  </si>
  <si>
    <t>Сірук Дмитро</t>
  </si>
  <si>
    <t>Сідорук Юрій</t>
  </si>
  <si>
    <t>Грабовська Маряна</t>
  </si>
  <si>
    <t>Українець Сергій</t>
  </si>
  <si>
    <t>Журік Олександр</t>
  </si>
  <si>
    <t>Чулаевський Б.В.</t>
  </si>
  <si>
    <t>Пархомець Віталій</t>
  </si>
  <si>
    <t>Бугайчук М.П.</t>
  </si>
  <si>
    <t>Сенчук Надія</t>
  </si>
  <si>
    <t>Чулаевська Н.Ю.</t>
  </si>
  <si>
    <t>Погранична Олена</t>
  </si>
  <si>
    <t xml:space="preserve">Мартинюк Катерина </t>
  </si>
  <si>
    <t>Машанєнков О.В.</t>
  </si>
  <si>
    <t>Земляк Ольга</t>
  </si>
  <si>
    <t>Фурманчук Вікторія</t>
  </si>
  <si>
    <t>Донецька</t>
  </si>
  <si>
    <t>ДЮСШ Докучаев</t>
  </si>
  <si>
    <t>Шмідт Світлана</t>
  </si>
  <si>
    <t>ДЮСШ 4</t>
  </si>
  <si>
    <t>Русев М.І.</t>
  </si>
  <si>
    <t>Кочегарова Катерина</t>
  </si>
  <si>
    <t>1.00,45</t>
  </si>
  <si>
    <t>56,84</t>
  </si>
  <si>
    <t>56,55</t>
  </si>
  <si>
    <t>1.01,00</t>
  </si>
  <si>
    <t>1.01,20</t>
  </si>
  <si>
    <t>1.01,07</t>
  </si>
  <si>
    <t>1.02,64</t>
  </si>
  <si>
    <t>1.02,06</t>
  </si>
  <si>
    <t>53,98</t>
  </si>
  <si>
    <t>54,11</t>
  </si>
  <si>
    <t>53,51</t>
  </si>
  <si>
    <t>52,20</t>
  </si>
  <si>
    <t>54,26</t>
  </si>
  <si>
    <t>53,47</t>
  </si>
  <si>
    <t>51,90</t>
  </si>
  <si>
    <t>52,09</t>
  </si>
  <si>
    <t>54,80</t>
  </si>
  <si>
    <t>54,18</t>
  </si>
  <si>
    <t>52,33</t>
  </si>
  <si>
    <t>52,25</t>
  </si>
  <si>
    <t>53,58</t>
  </si>
  <si>
    <t>53,26</t>
  </si>
  <si>
    <t>52,52</t>
  </si>
  <si>
    <t>DQ 163.3</t>
  </si>
  <si>
    <t>8,06</t>
  </si>
  <si>
    <t>7,27</t>
  </si>
  <si>
    <t>8,13</t>
  </si>
  <si>
    <t>Аллянов В.М.</t>
  </si>
  <si>
    <t>Рева Оксана</t>
  </si>
  <si>
    <t>Шаповалов Н.В., Аллянов В.М.</t>
  </si>
  <si>
    <t>Портна Ольга</t>
  </si>
  <si>
    <t>Дорошенко В.Д.</t>
  </si>
  <si>
    <t>Мамутова Світлана</t>
  </si>
  <si>
    <t>Москвіна М.Г.</t>
  </si>
  <si>
    <t>Гуменюк Дар'я</t>
  </si>
  <si>
    <t>СДЮШОР 1</t>
  </si>
  <si>
    <t>Абраменко Н.Є., Шубіна О.О.</t>
  </si>
  <si>
    <t>Твердохліб Маргарита</t>
  </si>
  <si>
    <t>Солдаткіна Е.В.</t>
  </si>
  <si>
    <t>Нитнік Юлія</t>
  </si>
  <si>
    <t>Солдаткіна Е.В., В.В</t>
  </si>
  <si>
    <t>Герасименко Валерія</t>
  </si>
  <si>
    <t>Зюськова Н.А., Хейфец В.В.</t>
  </si>
  <si>
    <t>Ярова Алла</t>
  </si>
  <si>
    <t>Ковальова Н.М.</t>
  </si>
  <si>
    <t>Демешина Людмила</t>
  </si>
  <si>
    <t>СДЮШОР СК Бубки</t>
  </si>
  <si>
    <t>Моглібей В.Г.</t>
  </si>
  <si>
    <t>Черткошвілі Ксенія</t>
  </si>
  <si>
    <t>Симахин С.М.</t>
  </si>
  <si>
    <t>Кордюкова Катериина</t>
  </si>
  <si>
    <t>Бойко З.А., А.Г.</t>
  </si>
  <si>
    <t>Мазурик Вікторія</t>
  </si>
  <si>
    <t>Барсукова В.В., Симахин А.М.</t>
  </si>
  <si>
    <t>Молдаван Наталія</t>
  </si>
  <si>
    <t>СДЮШОР Ткаченко</t>
  </si>
  <si>
    <t>Заика А.В.</t>
  </si>
  <si>
    <t>Логвиненко Аліна</t>
  </si>
  <si>
    <t>Скирда І.В., Чумак А.І.</t>
  </si>
  <si>
    <t>Шмідова Марія</t>
  </si>
  <si>
    <t>Ольхова Т.А., Чумак А.І.</t>
  </si>
  <si>
    <t>Тригубчак Катерина</t>
  </si>
  <si>
    <t>Ковальова Н.М., Чумак А.І.</t>
  </si>
  <si>
    <t>Вюниченко Анастасія</t>
  </si>
  <si>
    <t>Третьяков М.А., Мартинюк В.М.</t>
  </si>
  <si>
    <t>Цигульова Наталія</t>
  </si>
  <si>
    <t>Мартинюк В.М.</t>
  </si>
  <si>
    <t>Алюкова Ольга</t>
  </si>
  <si>
    <t>СДЮШОР Політехнік</t>
  </si>
  <si>
    <t>Серорез Т.Б.</t>
  </si>
  <si>
    <t>Метилищенко Юлія</t>
  </si>
  <si>
    <t>Кузьменко Ю.М.</t>
  </si>
  <si>
    <t>Даніловська Альона</t>
  </si>
  <si>
    <t>Захлєбіна Владислава</t>
  </si>
  <si>
    <t>Сабаєва Ксенія</t>
  </si>
  <si>
    <t>Аллянов В.М., Бойко З.О.</t>
  </si>
  <si>
    <t>Галіцин Олексій</t>
  </si>
  <si>
    <t>ДЮСШ Славянськ</t>
  </si>
  <si>
    <t>Скляров В.</t>
  </si>
  <si>
    <t>Гьоргян Геворг</t>
  </si>
  <si>
    <t>Пастухов Денис</t>
  </si>
  <si>
    <t>Хрущ Сергій</t>
  </si>
  <si>
    <t>Сп/х</t>
  </si>
  <si>
    <t>Потрійний</t>
  </si>
  <si>
    <t>4 лютого 2007року</t>
  </si>
  <si>
    <t>10.50</t>
  </si>
  <si>
    <t>Даценко Сергій</t>
  </si>
  <si>
    <t>Лищинськкий І.І.</t>
  </si>
  <si>
    <t>Крисько Микола</t>
  </si>
  <si>
    <t>2.59,69</t>
  </si>
  <si>
    <t>Шкуропат Ю.Н.</t>
  </si>
  <si>
    <t>Меняйло А.П.</t>
  </si>
  <si>
    <t>Бондаренко В,В,</t>
  </si>
  <si>
    <t>11.09.91</t>
  </si>
  <si>
    <t>Сидоренко</t>
  </si>
  <si>
    <t>Антон</t>
  </si>
  <si>
    <t>3.07,61</t>
  </si>
  <si>
    <t>Масовец</t>
  </si>
  <si>
    <t>Володимир</t>
  </si>
  <si>
    <t>2.53,86</t>
  </si>
  <si>
    <t>Хмара А.В.</t>
  </si>
  <si>
    <t>Гуленко</t>
  </si>
  <si>
    <t>Олександр</t>
  </si>
  <si>
    <t>ДЮСШ Кор.-Шевч.</t>
  </si>
  <si>
    <t>2.55,24</t>
  </si>
  <si>
    <t>Пономаренко</t>
  </si>
  <si>
    <t>3.05,19</t>
  </si>
  <si>
    <t xml:space="preserve">Федяй </t>
  </si>
  <si>
    <t>2.45,26</t>
  </si>
  <si>
    <t>Переяславець Л.</t>
  </si>
  <si>
    <t>Василюк</t>
  </si>
  <si>
    <t>Дмитро</t>
  </si>
  <si>
    <t>3.00,83</t>
  </si>
  <si>
    <t>Стеценко</t>
  </si>
  <si>
    <t>Максим</t>
  </si>
  <si>
    <t>2.47,71</t>
  </si>
  <si>
    <t>3.32,84</t>
  </si>
  <si>
    <t>Білоконь</t>
  </si>
  <si>
    <t>3.25,84</t>
  </si>
  <si>
    <t>Завальский</t>
  </si>
  <si>
    <t>Анжей</t>
  </si>
  <si>
    <t>3.12,59</t>
  </si>
  <si>
    <t>Шмалько</t>
  </si>
  <si>
    <t>Микита</t>
  </si>
  <si>
    <t>КДЮСШ Локомотив</t>
  </si>
  <si>
    <t>3.05,12</t>
  </si>
  <si>
    <t>Андрорсович В.С,</t>
  </si>
  <si>
    <t>Чумаков</t>
  </si>
  <si>
    <t>СДЮШОР Динамио</t>
  </si>
  <si>
    <t>3.10,78</t>
  </si>
  <si>
    <t>Галка Т.М.</t>
  </si>
  <si>
    <t>Явнік О.М.</t>
  </si>
  <si>
    <t>Філімонов</t>
  </si>
  <si>
    <t>Ігор</t>
  </si>
  <si>
    <t>3.13,75</t>
  </si>
  <si>
    <t>Нівінський</t>
  </si>
  <si>
    <t>Олег</t>
  </si>
  <si>
    <t>2.54,23</t>
  </si>
  <si>
    <t>Коноваленко О.С.</t>
  </si>
  <si>
    <t>Бородіна Л.В.</t>
  </si>
  <si>
    <t>Мельничук</t>
  </si>
  <si>
    <t>Микола</t>
  </si>
  <si>
    <t>3.12,03</t>
  </si>
  <si>
    <t>Грибков</t>
  </si>
  <si>
    <t>3.31,79</t>
  </si>
  <si>
    <t>Сивокоз</t>
  </si>
  <si>
    <t>3.40,26</t>
  </si>
  <si>
    <t>Вєтчинкин В.В.</t>
  </si>
  <si>
    <t>Смолій</t>
  </si>
  <si>
    <t>Ілля</t>
  </si>
  <si>
    <t>3.35,13</t>
  </si>
  <si>
    <t>Бриж Л.М.</t>
  </si>
  <si>
    <t>Смолій С.В.</t>
  </si>
  <si>
    <t>Дешевий</t>
  </si>
  <si>
    <t>3.19,43</t>
  </si>
  <si>
    <t>Трофимчук</t>
  </si>
  <si>
    <t>3.40,95</t>
  </si>
  <si>
    <t>Піддєнєжний</t>
  </si>
  <si>
    <t>Євгеній</t>
  </si>
  <si>
    <t>ДЮСШ Синельникове</t>
  </si>
  <si>
    <t>3.32,60</t>
  </si>
  <si>
    <t>Кравчук</t>
  </si>
  <si>
    <t>Віталій</t>
  </si>
  <si>
    <t>3.11,45</t>
  </si>
  <si>
    <t>Постемський В.Ф,</t>
  </si>
  <si>
    <t>Рябов</t>
  </si>
  <si>
    <t>Кирило</t>
  </si>
  <si>
    <t>3.01,57</t>
  </si>
  <si>
    <t>Манойло</t>
  </si>
  <si>
    <t>3.27,90</t>
  </si>
  <si>
    <t>Верес</t>
  </si>
  <si>
    <t>Тарас</t>
  </si>
  <si>
    <t>DQ</t>
  </si>
  <si>
    <t>3.12,20</t>
  </si>
  <si>
    <t>Пічугін</t>
  </si>
  <si>
    <t>Ахіллес</t>
  </si>
  <si>
    <t>Владислав</t>
  </si>
  <si>
    <t>3.25.05</t>
  </si>
  <si>
    <t>Чернявський</t>
  </si>
  <si>
    <t>13,87</t>
  </si>
  <si>
    <t>16,14</t>
  </si>
  <si>
    <t>13,47</t>
  </si>
  <si>
    <t>14,25</t>
  </si>
  <si>
    <t>14,48</t>
  </si>
  <si>
    <t>13,45</t>
  </si>
  <si>
    <t>13,49</t>
  </si>
  <si>
    <t>18,24</t>
  </si>
  <si>
    <t>13,56</t>
  </si>
  <si>
    <t>13,69</t>
  </si>
  <si>
    <t>14,00</t>
  </si>
  <si>
    <t>15,43</t>
  </si>
  <si>
    <t>11,28</t>
  </si>
  <si>
    <t>Терета Іван</t>
  </si>
  <si>
    <t>Стрелець С.І.</t>
  </si>
  <si>
    <t>Сільченко Андрій</t>
  </si>
  <si>
    <t>Яценко Дмитро</t>
  </si>
  <si>
    <t>Веремьова Т.В.</t>
  </si>
  <si>
    <t>Грезін Богдан</t>
  </si>
  <si>
    <t>Кривошанов Олексій</t>
  </si>
  <si>
    <t>Чернов Ігор</t>
  </si>
  <si>
    <t>Тропишко Артем</t>
  </si>
  <si>
    <t>Григоренко Владислав</t>
  </si>
  <si>
    <t>Романов Андрій</t>
  </si>
  <si>
    <t>Сумін Антон</t>
  </si>
  <si>
    <t>Гурей В.А., Чумак А.І.</t>
  </si>
  <si>
    <t>Кравченко Владислав</t>
  </si>
  <si>
    <t>Акімочкін Данилло</t>
  </si>
  <si>
    <t>Лебедев Єрнест</t>
  </si>
  <si>
    <t>ДЮСШ Азовмаш</t>
  </si>
  <si>
    <t>Кулік Олександр</t>
  </si>
  <si>
    <t>Антіпенко Н.І.</t>
  </si>
  <si>
    <t>Льошкин Дмитро</t>
  </si>
  <si>
    <t>Порохов Ілля</t>
  </si>
  <si>
    <t>Чайка Артем</t>
  </si>
  <si>
    <t>Гайдаревський Максим</t>
  </si>
  <si>
    <t>ДЮСШ Дебальцево</t>
  </si>
  <si>
    <t>Сальніков Сергій</t>
  </si>
  <si>
    <t>Молчанов Олександр</t>
  </si>
  <si>
    <t>Воронов Антонін</t>
  </si>
  <si>
    <t>Волобуев Е.Р., Шквира А.Г.</t>
  </si>
  <si>
    <t>Скорих Тимур</t>
  </si>
  <si>
    <t>Гладких Артем</t>
  </si>
  <si>
    <t>Копійка Денис</t>
  </si>
  <si>
    <t>Соколовський Владислав</t>
  </si>
  <si>
    <t>Деркач Микола</t>
  </si>
  <si>
    <t>Миколаївська</t>
  </si>
  <si>
    <t>Строїн Ю.В.</t>
  </si>
  <si>
    <t>Скляренко Микола</t>
  </si>
  <si>
    <t>583</t>
  </si>
  <si>
    <t>582</t>
  </si>
  <si>
    <t>594</t>
  </si>
  <si>
    <t>593</t>
  </si>
  <si>
    <t>529</t>
  </si>
  <si>
    <t>548</t>
  </si>
  <si>
    <t>547</t>
  </si>
  <si>
    <t>561</t>
  </si>
  <si>
    <t>543</t>
  </si>
  <si>
    <t>532</t>
  </si>
  <si>
    <t>452</t>
  </si>
  <si>
    <t>513</t>
  </si>
  <si>
    <t>531</t>
  </si>
  <si>
    <t>524</t>
  </si>
  <si>
    <t>456</t>
  </si>
  <si>
    <t>546</t>
  </si>
  <si>
    <t>550</t>
  </si>
  <si>
    <t>576</t>
  </si>
  <si>
    <t>Ільїн А.С.</t>
  </si>
  <si>
    <t>Кучерявенко Ігор</t>
  </si>
  <si>
    <t>МВУФК</t>
  </si>
  <si>
    <t>Добровольський В,М,, Шалар І.Г.</t>
  </si>
  <si>
    <t>Коба Станіслав</t>
  </si>
  <si>
    <t>Курпан Олександр</t>
  </si>
  <si>
    <t>Сергіенко Олександр</t>
  </si>
  <si>
    <t>Сергіенко Ю.М.</t>
  </si>
  <si>
    <t>Поліщук Олег</t>
  </si>
  <si>
    <t>Добровольська Т.Л.</t>
  </si>
  <si>
    <t>Косташенко Олена</t>
  </si>
  <si>
    <t>Деркач В.Ю.</t>
  </si>
  <si>
    <t>Сьомин Олександр</t>
  </si>
  <si>
    <t>Боровський Л.Б., Половенко Г.В.</t>
  </si>
  <si>
    <t>Ковальов Олександр</t>
  </si>
  <si>
    <t>Меленчук Євген</t>
  </si>
  <si>
    <t>ДЮСШ НОК</t>
  </si>
  <si>
    <t>Булкін Вячеслав</t>
  </si>
  <si>
    <t>Тимошенко Христина</t>
  </si>
  <si>
    <t>Ворошилова Ніна</t>
  </si>
  <si>
    <t>Штапенко Яна</t>
  </si>
  <si>
    <t>Боровський Л.Б.</t>
  </si>
  <si>
    <t>Воронова Юлія</t>
  </si>
  <si>
    <t>Коржова Сніжана</t>
  </si>
  <si>
    <t>Боровський Л.Б., Шамін В.І.</t>
  </si>
  <si>
    <t>Оніщенко Віталій</t>
  </si>
  <si>
    <t>Запорощенко Наталя</t>
  </si>
  <si>
    <t>Ковпак А.Ф., Мінасян Г.М.</t>
  </si>
  <si>
    <t>Мельчуцький Ігор</t>
  </si>
  <si>
    <t>Федорончук Артем</t>
  </si>
  <si>
    <t>Решетілова А.Ф.</t>
  </si>
  <si>
    <t>Львова Вікторія</t>
  </si>
  <si>
    <t>Гриник І.В.</t>
  </si>
  <si>
    <t>Кірічук Діана</t>
  </si>
  <si>
    <t>Кілярський В.Г.</t>
  </si>
  <si>
    <t>Глебова Інна</t>
  </si>
  <si>
    <t>Русаков Роман</t>
  </si>
  <si>
    <t>Літвінова Валентина</t>
  </si>
  <si>
    <t>Окунєва Оксана</t>
  </si>
  <si>
    <t>Кємаев Михайло</t>
  </si>
  <si>
    <t>Херсонська</t>
  </si>
  <si>
    <t>ХВУФК</t>
  </si>
  <si>
    <t>Тімолаєв О.О., Мороз О.П.</t>
  </si>
  <si>
    <t>Кравченко Тетяна</t>
  </si>
  <si>
    <t>Кірілов С.О.</t>
  </si>
  <si>
    <t>Кувардина Ганна</t>
  </si>
  <si>
    <t>ДЮСШ 3</t>
  </si>
  <si>
    <t>Зуєв Г.В., Чеснякова Г.В.</t>
  </si>
  <si>
    <t>Кердман Ганна</t>
  </si>
  <si>
    <t xml:space="preserve">Тімолаєв О.О. </t>
  </si>
  <si>
    <t>Корецький Роман</t>
  </si>
  <si>
    <t>Смагін Є.Г., Сергеєв С.О.</t>
  </si>
  <si>
    <t>Синянський Анатолій</t>
  </si>
  <si>
    <t>Сергеєв С.О., Науменко Н.І.</t>
  </si>
  <si>
    <t>Дінул Дмитро</t>
  </si>
  <si>
    <t>Мягков С.К., Сергеєв С.О.</t>
  </si>
  <si>
    <t>Веремієнко Антон</t>
  </si>
  <si>
    <t>Веремієнко П., Мягков С.К.</t>
  </si>
  <si>
    <t>Опята Віталій</t>
  </si>
  <si>
    <t>Чертолес В.Д., М.В.</t>
  </si>
  <si>
    <t>Цаюк Марина</t>
  </si>
  <si>
    <t>Вінницька</t>
  </si>
  <si>
    <t>ДЮСШ Козятин</t>
  </si>
  <si>
    <t>Корнілецький О.Т.</t>
  </si>
  <si>
    <t>Гармидер Тетяна</t>
  </si>
  <si>
    <t>МДЮСШ 1</t>
  </si>
  <si>
    <t>Турлюк В,В,</t>
  </si>
  <si>
    <t>Ліцька Олександра</t>
  </si>
  <si>
    <t>Голота Л.М.</t>
  </si>
  <si>
    <t>Турлюк Вікторія</t>
  </si>
  <si>
    <t>Гаращук Ірина</t>
  </si>
  <si>
    <t>Москвіни</t>
  </si>
  <si>
    <t>Малоголовчук Марія</t>
  </si>
  <si>
    <t>Москвіна Анастасія</t>
  </si>
  <si>
    <t>Романюк Вадим</t>
  </si>
  <si>
    <t>Бондарський Богдан</t>
  </si>
  <si>
    <t>Мухамедшоєва Світлана</t>
  </si>
  <si>
    <t>Постемський В.Ф.</t>
  </si>
  <si>
    <t>Кулик Олександра</t>
  </si>
  <si>
    <t>Сарафінюк Марія</t>
  </si>
  <si>
    <t>Сарафінюк П.Я.</t>
  </si>
  <si>
    <t>Пазіна Віта</t>
  </si>
  <si>
    <t>Івчук Л.К.</t>
  </si>
  <si>
    <t>Гриник Катерина</t>
  </si>
  <si>
    <t>Голдюк О.М.</t>
  </si>
  <si>
    <t>Ліщук В.В., Гоняк В.М.</t>
  </si>
  <si>
    <t>Макарчук Олександр</t>
  </si>
  <si>
    <t xml:space="preserve">Ліщук В.В. </t>
  </si>
  <si>
    <t>Полюх Богдан</t>
  </si>
  <si>
    <t>Жвалюк Юлія</t>
  </si>
  <si>
    <t>Корченков Дмитро</t>
  </si>
  <si>
    <t>РК ДЮСШ</t>
  </si>
  <si>
    <t>Чумак О.ф.</t>
  </si>
  <si>
    <t>Жуков Ігор</t>
  </si>
  <si>
    <t>Єгоров В.П.</t>
  </si>
  <si>
    <t>Куртсеітов І.Я.</t>
  </si>
  <si>
    <t>Царьова Маргарита</t>
  </si>
  <si>
    <t>Чумак О.Ф.</t>
  </si>
  <si>
    <t>Дербунова Юлія</t>
  </si>
  <si>
    <t>Чумак О.Ф., Дубовік О.І.</t>
  </si>
  <si>
    <t>Леонов О.М., Сишко Д.В.</t>
  </si>
  <si>
    <t>Леонов О.М..</t>
  </si>
  <si>
    <t>Фірсова Ганна</t>
  </si>
  <si>
    <t>Севастополь</t>
  </si>
  <si>
    <t>ДЮСШ 1</t>
  </si>
  <si>
    <t>3 лютого 2007року</t>
  </si>
  <si>
    <t>12.30</t>
  </si>
  <si>
    <t>17.15</t>
  </si>
  <si>
    <t>16.45</t>
  </si>
  <si>
    <t>Шемельев С.О.</t>
  </si>
  <si>
    <t>Самсонова О.О.</t>
  </si>
  <si>
    <t>Гордін Ярослав</t>
  </si>
  <si>
    <t>Череватий Дмитро</t>
  </si>
  <si>
    <t>СДЮШОР 3</t>
  </si>
  <si>
    <t>Голуб О.В.</t>
  </si>
  <si>
    <t>Піліпенко Максим</t>
  </si>
  <si>
    <t>Колесник Олексій</t>
  </si>
  <si>
    <t>Тарадін Олександр</t>
  </si>
  <si>
    <t>Косенко Даря</t>
  </si>
  <si>
    <t>Федорова Аліна</t>
  </si>
  <si>
    <t>СДЮШОР Локомотив</t>
  </si>
  <si>
    <t>бр.Селицької С.С.</t>
  </si>
  <si>
    <t>Суютов Артур</t>
  </si>
  <si>
    <t>Замша Олег</t>
  </si>
  <si>
    <t>Дерюгін Е.Д.</t>
  </si>
  <si>
    <t>Кріженкова Кристина</t>
  </si>
  <si>
    <t>Черкезов Алім</t>
  </si>
  <si>
    <t>Руденко Тетяна</t>
  </si>
  <si>
    <t>Грублєнє Н.А.</t>
  </si>
  <si>
    <t>Помітун Анжеліка</t>
  </si>
  <si>
    <t>Самохвалова Вікторія</t>
  </si>
  <si>
    <t>Борісов О.С.</t>
  </si>
  <si>
    <t>Зюкін Сергій</t>
  </si>
  <si>
    <t xml:space="preserve">Мустафаєв Джелял </t>
  </si>
  <si>
    <t>Копитько Владислав</t>
  </si>
  <si>
    <t>Матина В.А.</t>
  </si>
  <si>
    <t>Кравець Ірина</t>
  </si>
  <si>
    <t>Пархоменко Т.П</t>
  </si>
  <si>
    <t>Шананін Артем</t>
  </si>
  <si>
    <t>Фірсов Руслан</t>
  </si>
  <si>
    <t>Пташніков С.Є.</t>
  </si>
  <si>
    <t>Швець Євген</t>
  </si>
  <si>
    <t>Оліник В.Я., Закорко Л.А.</t>
  </si>
  <si>
    <t>Кошкарьова Марія</t>
  </si>
  <si>
    <t>Клочко Вікторія</t>
  </si>
  <si>
    <t>Абрамчук Ольга</t>
  </si>
  <si>
    <t>Шульга Антон</t>
  </si>
  <si>
    <t>Кравченко Н.О.</t>
  </si>
  <si>
    <t>Максимов Дмитро</t>
  </si>
  <si>
    <t>Кукло П.П</t>
  </si>
  <si>
    <t>Кравченко Катерина</t>
  </si>
  <si>
    <t>Власов Михайло</t>
  </si>
  <si>
    <t>Бондаренко В.Г., Курдаченко Ю.А.</t>
  </si>
  <si>
    <t>Васілаті Юрій</t>
  </si>
  <si>
    <t>Жевнер Микола</t>
  </si>
  <si>
    <t>Пташніков Є.М.</t>
  </si>
  <si>
    <t>Грішутіна Кристина</t>
  </si>
  <si>
    <t>Авілов В.О., Голуб О.О.</t>
  </si>
  <si>
    <t>Хоменко Катерина</t>
  </si>
  <si>
    <t>Смірний О.Г.</t>
  </si>
  <si>
    <t>Полупан Тамара</t>
  </si>
  <si>
    <t>Минькин А.А.</t>
  </si>
  <si>
    <t>Решетняк Олександр</t>
  </si>
  <si>
    <t>ДЮСШ Колос</t>
  </si>
  <si>
    <t>Андросович В.С.</t>
  </si>
  <si>
    <t>Попов Денис</t>
  </si>
  <si>
    <t>Будило І.А.</t>
  </si>
  <si>
    <t>Андріянов Олександр</t>
  </si>
  <si>
    <t>Житня Лариса</t>
  </si>
  <si>
    <t>ДЮСШ Новомосковськ</t>
  </si>
  <si>
    <t>Ягодка Т.Ю.</t>
  </si>
  <si>
    <t>Федощук Аліна</t>
  </si>
  <si>
    <t>Кушнір Марина</t>
  </si>
  <si>
    <t>Панченко Олександр</t>
  </si>
  <si>
    <t>Агеєв Іван</t>
  </si>
  <si>
    <t>Гаркуша В.Ф.</t>
  </si>
  <si>
    <t>Жигля Максим</t>
  </si>
  <si>
    <t xml:space="preserve">Шустарев Андрій </t>
  </si>
  <si>
    <t>Доровських Микола</t>
  </si>
  <si>
    <t>ЦСДЮШОР</t>
  </si>
  <si>
    <t>Поломарчук И.</t>
  </si>
  <si>
    <t>Батрух М.П.</t>
  </si>
  <si>
    <t>Євтушенко Микола</t>
  </si>
  <si>
    <t>Захарченко І.В.</t>
  </si>
  <si>
    <t>Дівчата</t>
  </si>
  <si>
    <t>Юнаки</t>
  </si>
  <si>
    <t>Біг</t>
  </si>
  <si>
    <t>200м</t>
  </si>
  <si>
    <t xml:space="preserve">200м </t>
  </si>
  <si>
    <t>60м з/б</t>
  </si>
  <si>
    <t>Дічата</t>
  </si>
  <si>
    <t>1500м</t>
  </si>
  <si>
    <t>Герасимчук Катерина</t>
  </si>
  <si>
    <t>Волинська</t>
  </si>
  <si>
    <t>Крот М.А., Щербакова А.І.</t>
  </si>
  <si>
    <t>Баралей Юлія</t>
  </si>
  <si>
    <t>Бодаренко Олександр</t>
  </si>
  <si>
    <t>Хмара А.Б.</t>
  </si>
  <si>
    <t>Костюченко Сергій</t>
  </si>
  <si>
    <t>Хмара А.Б., Теплицька І.Л.</t>
  </si>
  <si>
    <t>Ткачук Марія</t>
  </si>
  <si>
    <t>Полинкова Н.Ф.</t>
  </si>
  <si>
    <t>Голяченко Марія</t>
  </si>
  <si>
    <t>Пустовойт Вікторія</t>
  </si>
  <si>
    <t>ДЮСШ Синельниково</t>
  </si>
  <si>
    <t>Соболь Т.А., Коваль В.І.</t>
  </si>
  <si>
    <t>Жулай Катерина</t>
  </si>
  <si>
    <t>Розум І.В.</t>
  </si>
  <si>
    <t>Коваль В.І.</t>
  </si>
  <si>
    <t>Іванова Юлія</t>
  </si>
  <si>
    <t>Вишнивецька Ксенія</t>
  </si>
  <si>
    <t>Пономаренко Галина</t>
  </si>
  <si>
    <t>Попов В.В.</t>
  </si>
  <si>
    <t>ДЮСШ Єлектрометал</t>
  </si>
  <si>
    <t>Шалівська Аліна</t>
  </si>
  <si>
    <t>Пасечнік В.Ф.</t>
  </si>
  <si>
    <t>Гудименко Іриина</t>
  </si>
  <si>
    <t>Крок Б.Р.</t>
  </si>
  <si>
    <t>Данилов Микола</t>
  </si>
  <si>
    <t>Карнаухова В.В., Ходасевич О.О.</t>
  </si>
  <si>
    <t>Мордаровський Тарас</t>
  </si>
  <si>
    <t>Личман Олександр</t>
  </si>
  <si>
    <t>Гринь В.А.</t>
  </si>
  <si>
    <t>Останін Олексій</t>
  </si>
  <si>
    <t>Доброднєв Владислав</t>
  </si>
  <si>
    <t>Доброднєв В.</t>
  </si>
  <si>
    <t>Шубін Деніс</t>
  </si>
  <si>
    <t>Колесніков І.А.</t>
  </si>
  <si>
    <t>Савенко Євгеній</t>
  </si>
  <si>
    <t>Семенець Наталія</t>
  </si>
  <si>
    <t>Коба Т.П., Шевченко О.С.</t>
  </si>
  <si>
    <t>Максим Тетяна</t>
  </si>
  <si>
    <t>Охріменко О.В., Будкевіч Г.Б.</t>
  </si>
  <si>
    <t>Пузанов Константин</t>
  </si>
  <si>
    <t>Книш Юрій</t>
  </si>
  <si>
    <t>Грібєнченко Дмитро</t>
  </si>
  <si>
    <t>Пісіка Анастасія</t>
  </si>
  <si>
    <t>Феськін Ігор</t>
  </si>
  <si>
    <t>Охріменко О.В.,В.М.</t>
  </si>
  <si>
    <t>Крепак Юлія</t>
  </si>
  <si>
    <t>Хірна Марія</t>
  </si>
  <si>
    <t>СДЮШОР ГУКМДА</t>
  </si>
  <si>
    <t>Маслаков А.М.</t>
  </si>
  <si>
    <t>Молодико Тетяна</t>
  </si>
  <si>
    <t>Жачко Яна</t>
  </si>
  <si>
    <t>Махонін М.П.</t>
  </si>
  <si>
    <t>Козак Юлія</t>
  </si>
  <si>
    <t>Лебедєви К.Л., Н.В.</t>
  </si>
  <si>
    <t>Гудемчук Ольга</t>
  </si>
  <si>
    <t>5.10.909</t>
  </si>
  <si>
    <t>2.02,43</t>
  </si>
  <si>
    <t>2.01,59</t>
  </si>
  <si>
    <t>1.59,16</t>
  </si>
  <si>
    <t>2.01,17</t>
  </si>
  <si>
    <t>1.55,73</t>
  </si>
  <si>
    <t>2.04,28</t>
  </si>
  <si>
    <t>1.59,75</t>
  </si>
  <si>
    <t>2.01,48</t>
  </si>
  <si>
    <t>9.17,35</t>
  </si>
  <si>
    <t>9.34,27</t>
  </si>
  <si>
    <t>9.52,82</t>
  </si>
  <si>
    <t>9.19,78</t>
  </si>
  <si>
    <t>9.52,89</t>
  </si>
  <si>
    <t>9.35,84</t>
  </si>
  <si>
    <t>9.56,98</t>
  </si>
  <si>
    <t>9.15,73</t>
  </si>
  <si>
    <t>10.12,62</t>
  </si>
  <si>
    <t>9.07,82</t>
  </si>
  <si>
    <t>9.29,73</t>
  </si>
  <si>
    <t>9.10,02</t>
  </si>
  <si>
    <t>10.08,80</t>
  </si>
  <si>
    <t>8.56,97</t>
  </si>
  <si>
    <t>9.02,36</t>
  </si>
  <si>
    <t>9.29,26</t>
  </si>
  <si>
    <t>9.12,82</t>
  </si>
  <si>
    <t>9.35,53</t>
  </si>
  <si>
    <t>9.10,27</t>
  </si>
  <si>
    <t>8.57,68</t>
  </si>
  <si>
    <t>8.59,67</t>
  </si>
  <si>
    <t>9.21,61</t>
  </si>
  <si>
    <t>9.20,82</t>
  </si>
  <si>
    <t>9.12,02</t>
  </si>
  <si>
    <t>9.11,73</t>
  </si>
  <si>
    <t>9.01,71</t>
  </si>
  <si>
    <t>13,04</t>
  </si>
  <si>
    <t>13.38</t>
  </si>
  <si>
    <t>13.26</t>
  </si>
  <si>
    <t>13.32</t>
  </si>
  <si>
    <t>13.16</t>
  </si>
  <si>
    <t>14.33</t>
  </si>
  <si>
    <t>14.41</t>
  </si>
  <si>
    <t>14.30</t>
  </si>
  <si>
    <t>12.57</t>
  </si>
  <si>
    <t>12.07</t>
  </si>
  <si>
    <t>12.29</t>
  </si>
  <si>
    <t>12.63</t>
  </si>
  <si>
    <t>12.24</t>
  </si>
  <si>
    <t>13.19</t>
  </si>
  <si>
    <t>12.38</t>
  </si>
  <si>
    <t>13.39</t>
  </si>
  <si>
    <t>12.67</t>
  </si>
  <si>
    <t>12.61</t>
  </si>
  <si>
    <t>12.71</t>
  </si>
  <si>
    <t>12.93</t>
  </si>
  <si>
    <t>13.17</t>
  </si>
  <si>
    <t>12.99</t>
  </si>
  <si>
    <t>13.15</t>
  </si>
  <si>
    <t>12.66</t>
  </si>
  <si>
    <t>12.82</t>
  </si>
  <si>
    <t>12.95</t>
  </si>
  <si>
    <t>12.65</t>
  </si>
  <si>
    <t>12.54</t>
  </si>
  <si>
    <t>11.91</t>
  </si>
  <si>
    <t>12.18</t>
  </si>
  <si>
    <t>11.85</t>
  </si>
  <si>
    <t>14.05</t>
  </si>
  <si>
    <t>13.86</t>
  </si>
  <si>
    <t>14.15</t>
  </si>
  <si>
    <t>14.28</t>
  </si>
  <si>
    <t>14.22</t>
  </si>
  <si>
    <t>14.03</t>
  </si>
  <si>
    <t>13.74</t>
  </si>
  <si>
    <t>13.65</t>
  </si>
  <si>
    <t>13.89</t>
  </si>
  <si>
    <t>14.12</t>
  </si>
  <si>
    <t>12.02</t>
  </si>
  <si>
    <t>12.35</t>
  </si>
  <si>
    <t>11.37</t>
  </si>
  <si>
    <t>11.62</t>
  </si>
  <si>
    <t>11.56</t>
  </si>
  <si>
    <t>12.51</t>
  </si>
  <si>
    <t>12.83</t>
  </si>
  <si>
    <t>12.77</t>
  </si>
  <si>
    <t>12.76</t>
  </si>
  <si>
    <t>12.85</t>
  </si>
  <si>
    <t>2.15,48</t>
  </si>
  <si>
    <t>2.19,75</t>
  </si>
  <si>
    <t>2.13,32</t>
  </si>
  <si>
    <t>2.13,12</t>
  </si>
  <si>
    <t>2.14,95</t>
  </si>
  <si>
    <t>2.14,04</t>
  </si>
  <si>
    <t>10.18,02</t>
  </si>
  <si>
    <t>11.05,87</t>
  </si>
  <si>
    <t>11.07,19</t>
  </si>
  <si>
    <t>11.01,77</t>
  </si>
  <si>
    <t>10.28,67</t>
  </si>
  <si>
    <t>12.19.39</t>
  </si>
  <si>
    <t>10.37,06</t>
  </si>
  <si>
    <t>11.20,94</t>
  </si>
  <si>
    <t>11.33,88</t>
  </si>
  <si>
    <t>11.28,60</t>
  </si>
  <si>
    <t>10.42,86</t>
  </si>
  <si>
    <t>10.20,62</t>
  </si>
  <si>
    <t>10.28,39</t>
  </si>
  <si>
    <t>10.27,01</t>
  </si>
  <si>
    <t>11.19,20</t>
  </si>
  <si>
    <t>10.42,94</t>
  </si>
  <si>
    <t>11.00,12</t>
  </si>
  <si>
    <t>10.18,08</t>
  </si>
  <si>
    <t>11.00,27</t>
  </si>
  <si>
    <t>25.46,23</t>
  </si>
  <si>
    <t>25.56,00</t>
  </si>
  <si>
    <t>26.17,98</t>
  </si>
  <si>
    <t>26.17,22</t>
  </si>
  <si>
    <t>27.27,89</t>
  </si>
  <si>
    <t>27.53,09</t>
  </si>
  <si>
    <t>25.57,35</t>
  </si>
  <si>
    <t>26.59,90</t>
  </si>
  <si>
    <t>26.47,98</t>
  </si>
  <si>
    <t>26.51,43</t>
  </si>
  <si>
    <t>24.39,68</t>
  </si>
  <si>
    <t>28.20,54</t>
  </si>
  <si>
    <t>29.13,87</t>
  </si>
  <si>
    <t>26.43,69</t>
  </si>
  <si>
    <t>25.18,28</t>
  </si>
  <si>
    <t>24.58,60</t>
  </si>
  <si>
    <t>23.29,05</t>
  </si>
  <si>
    <t>24.02,51</t>
  </si>
  <si>
    <t>23.44,19</t>
  </si>
  <si>
    <t>26.16,62</t>
  </si>
  <si>
    <t>24.16.41</t>
  </si>
  <si>
    <t>23.46,01</t>
  </si>
  <si>
    <t>24.02,73</t>
  </si>
  <si>
    <t>23.15,03</t>
  </si>
  <si>
    <t>25.07,45</t>
  </si>
  <si>
    <t>Цимбота Віктоор</t>
  </si>
  <si>
    <t>Мосійчук Дмитро</t>
  </si>
  <si>
    <t>Ковальчук В.С.</t>
  </si>
  <si>
    <t>Калинюк Сергій</t>
  </si>
  <si>
    <t>Шубін Галина</t>
  </si>
  <si>
    <t>Яроцька Ольга</t>
  </si>
  <si>
    <t>Шевченко Владислав</t>
  </si>
  <si>
    <t>Сумська</t>
  </si>
  <si>
    <t>ДЮСШ В-Писарівська</t>
  </si>
  <si>
    <t>Рибалко Г.П.</t>
  </si>
  <si>
    <t>Резниченко Роман</t>
  </si>
  <si>
    <t>Дейкун О.І.</t>
  </si>
  <si>
    <t>Чегринець Катерина</t>
  </si>
  <si>
    <t>ДЮСШ Лебедин</t>
  </si>
  <si>
    <t>Ворожка В.В</t>
  </si>
  <si>
    <t>Шевченко Олександр</t>
  </si>
  <si>
    <t>Сліпченко С.О.</t>
  </si>
  <si>
    <t>Ольвач Данило</t>
  </si>
  <si>
    <t>Лімаров Андрій</t>
  </si>
  <si>
    <t>Шатохін В.М., Герасименко Г.М.</t>
  </si>
  <si>
    <t>Лукащук Артем</t>
  </si>
  <si>
    <t>Ващилова Марія</t>
  </si>
  <si>
    <t>Рудой Олександр</t>
  </si>
  <si>
    <t>ОСДЮШОР</t>
  </si>
  <si>
    <t>Малих, Олейник</t>
  </si>
  <si>
    <t>Пономарьова Еліна</t>
  </si>
  <si>
    <t>Войтенко І.Ф., Рикалов Ю.В.</t>
  </si>
  <si>
    <t>Балмаков Макси</t>
  </si>
  <si>
    <t>Шевчук М.М., Ведмеденко В.Д.</t>
  </si>
  <si>
    <t>Євдокімов Василь</t>
  </si>
  <si>
    <t>Ходарьова Т.Д., Рикалов Ю.В.</t>
  </si>
  <si>
    <t>Пономарьова Наталія</t>
  </si>
  <si>
    <t>Шевчук М.М., Войтенко І.Ф.</t>
  </si>
  <si>
    <t>Пономаренко Серій</t>
  </si>
  <si>
    <t>Луганьска</t>
  </si>
  <si>
    <t>Коровін В.М.</t>
  </si>
  <si>
    <t>Мокрова Марія</t>
  </si>
  <si>
    <t>Слюсарь О.В.</t>
  </si>
  <si>
    <t>Курочкіна Анастасія</t>
  </si>
  <si>
    <t>Томінов О.О.</t>
  </si>
  <si>
    <t>Слюсар Дмитро</t>
  </si>
  <si>
    <t>Гурмаженко О.М.</t>
  </si>
  <si>
    <t>Шпакова А.</t>
  </si>
  <si>
    <t>Замулін Олександр</t>
  </si>
  <si>
    <t>Гусєв М.І., Вертиленко Ю.М.</t>
  </si>
  <si>
    <t>Скідан Ганна</t>
  </si>
  <si>
    <t>ДЮСШ Кр Луч</t>
  </si>
  <si>
    <t>Ведмиденко В.Д., Свістула К.Р.</t>
  </si>
  <si>
    <t>Воробьова Ярослава</t>
  </si>
  <si>
    <t xml:space="preserve">ДЮСШ  </t>
  </si>
  <si>
    <t xml:space="preserve">Шевчук В,В,, Коноваленко </t>
  </si>
  <si>
    <t>Парамонова О.В.</t>
  </si>
  <si>
    <t>Ларіонов Антон</t>
  </si>
  <si>
    <t xml:space="preserve">СДЮШОР </t>
  </si>
  <si>
    <t>Батрух М.П., Вергилнко Ю.М.</t>
  </si>
  <si>
    <t>Рудіца Олексій</t>
  </si>
  <si>
    <t>Чібіков В.І.</t>
  </si>
  <si>
    <t>Капінос Дарья</t>
  </si>
  <si>
    <t>Христосенко Л.В.</t>
  </si>
  <si>
    <t>Глиба Дмитро</t>
  </si>
  <si>
    <t>Супліченко Ю.Я.</t>
  </si>
  <si>
    <t>Мірошніченко Дмитро</t>
  </si>
  <si>
    <t xml:space="preserve">Донецька </t>
  </si>
  <si>
    <t>ДЮСШ Мариуполь</t>
  </si>
  <si>
    <t>Преснухин С.А., Шкарпов В.А.</t>
  </si>
  <si>
    <t>Гемалюк Марина</t>
  </si>
  <si>
    <t>КОЛІФКС</t>
  </si>
  <si>
    <t>Лошинський І.О., Ільін Б.О.</t>
  </si>
  <si>
    <t>Попік Артем</t>
  </si>
  <si>
    <t>СДЮШОР Метеор</t>
  </si>
  <si>
    <t>Марченко Олексій</t>
  </si>
  <si>
    <t>Широкій Ігор</t>
  </si>
  <si>
    <t xml:space="preserve">Курочкин А.Б., Фатеєви </t>
  </si>
  <si>
    <t>Саварец Анастасія</t>
  </si>
  <si>
    <t>Фатеєви О.І., А.Ю.</t>
  </si>
  <si>
    <t>Саварец Євгенія</t>
  </si>
  <si>
    <t>Довбня Даря</t>
  </si>
  <si>
    <t>Коваль, Фатеєви</t>
  </si>
  <si>
    <t>Компанієць Тетяна</t>
  </si>
  <si>
    <t>Родкіна Т.І., Веремейчік Л.Т.</t>
  </si>
  <si>
    <t>Ширшньова Ганна</t>
  </si>
  <si>
    <t>Копельян А.А., Фатеєви</t>
  </si>
  <si>
    <t>Берест Даря</t>
  </si>
  <si>
    <t>Гаркуша Т.А., Фатеєви</t>
  </si>
  <si>
    <t>Лебідь Анастасія</t>
  </si>
  <si>
    <t>Цицанюк, Фатеєви</t>
  </si>
  <si>
    <t>Лощинська Софія</t>
  </si>
  <si>
    <t>ДЮСШ Манганит</t>
  </si>
  <si>
    <t>Ревуцька Даря</t>
  </si>
  <si>
    <t>Біляєва Даря</t>
  </si>
  <si>
    <t>Олексеєнко Альона</t>
  </si>
  <si>
    <t>Самошкін Руслан</t>
  </si>
  <si>
    <t>Дікунов Олександр</t>
  </si>
  <si>
    <t>Берсеньов Артем</t>
  </si>
  <si>
    <t>Михайловський Артур</t>
  </si>
  <si>
    <t>Копаниця Олександр</t>
  </si>
  <si>
    <t>Мельник Олексій</t>
  </si>
  <si>
    <t>Перепятенко Олексій</t>
  </si>
  <si>
    <t>Максименко Артем</t>
  </si>
  <si>
    <t>Велижанська Вікторія</t>
  </si>
  <si>
    <t>Велижанська Р.</t>
  </si>
  <si>
    <t>Зубко Валерія</t>
  </si>
  <si>
    <t>СДЮШОР Голубничого</t>
  </si>
  <si>
    <t>Васильєв В.І.</t>
  </si>
  <si>
    <t>Донець Ольга</t>
  </si>
  <si>
    <t>Меншаков І.П.</t>
  </si>
  <si>
    <t>Заровня Марина</t>
  </si>
  <si>
    <t>Кучерява Анна</t>
  </si>
  <si>
    <t>Яценко В.В.</t>
  </si>
  <si>
    <t>Голощапов Дмитро</t>
  </si>
  <si>
    <t>Пересипко Дмитро</t>
  </si>
  <si>
    <t>Островський Дмитро</t>
  </si>
  <si>
    <t>Сердюк Андрій</t>
  </si>
  <si>
    <t>Курочкін А.Б.</t>
  </si>
  <si>
    <t>Панасенко Антон</t>
  </si>
  <si>
    <t>Коцюба Тетяна</t>
  </si>
  <si>
    <t>Філенко Г.Т.</t>
  </si>
  <si>
    <t>Горбачьова Інна</t>
  </si>
  <si>
    <t>Козін Олексій</t>
  </si>
  <si>
    <t>ДЮСШ Білопілля</t>
  </si>
  <si>
    <t>Бєліков В.П.</t>
  </si>
  <si>
    <t>Ралка Віталій</t>
  </si>
  <si>
    <t>Савчук Владислав</t>
  </si>
  <si>
    <t>Шамуков Руслан</t>
  </si>
  <si>
    <t>Ворона Станіслав</t>
  </si>
  <si>
    <t>Белодід О.Ф.</t>
  </si>
  <si>
    <t>Днищенко Дмитро</t>
  </si>
  <si>
    <t>Козбан Артем</t>
  </si>
  <si>
    <t>Шерстюк С.М.</t>
  </si>
  <si>
    <t>Стребков Іван</t>
  </si>
  <si>
    <t>Тернопільська</t>
  </si>
  <si>
    <t>Чуба І.В., Борейко М.М.</t>
  </si>
  <si>
    <t>Петрівський Роман</t>
  </si>
  <si>
    <t>Борейко М.М., Купінська Т.М.</t>
  </si>
  <si>
    <t>Рибій Назар</t>
  </si>
  <si>
    <t>Костів Богдан</t>
  </si>
  <si>
    <t>Дуда В.П.</t>
  </si>
  <si>
    <t>Смоляк Богдан</t>
  </si>
  <si>
    <t xml:space="preserve">Монюк Андрій </t>
  </si>
  <si>
    <t>Вороніна Алла</t>
  </si>
  <si>
    <t>Кізюк Ірина</t>
  </si>
  <si>
    <t>Чуба І.В.</t>
  </si>
  <si>
    <t>Гоцко Ольга</t>
  </si>
  <si>
    <t>Кордяк Ірина</t>
  </si>
  <si>
    <t>Казмірчук В.Г.</t>
  </si>
  <si>
    <t>Дереворіз Ольга</t>
  </si>
  <si>
    <t>1/2 фінал</t>
  </si>
  <si>
    <t>Старчук М.М.</t>
  </si>
  <si>
    <t>Багрій Іванна</t>
  </si>
  <si>
    <t>Васірук М.С,</t>
  </si>
  <si>
    <t>Савчук Роман</t>
  </si>
  <si>
    <t>Кульчицький Павло</t>
  </si>
  <si>
    <t>Панькевич Андрій</t>
  </si>
  <si>
    <t>Борисюк Олена</t>
  </si>
  <si>
    <t>ДЮСШ Любетівська</t>
  </si>
  <si>
    <t>Борисюк В.І</t>
  </si>
  <si>
    <t>Дмитрук Катерина</t>
  </si>
  <si>
    <t xml:space="preserve">Матвійчук Валентина </t>
  </si>
  <si>
    <t>Павлік Сергій</t>
  </si>
  <si>
    <t>Мініч Іван</t>
  </si>
  <si>
    <t>Яновська Олена</t>
  </si>
  <si>
    <t>Клімчук М.І., Киримчук В.М.</t>
  </si>
  <si>
    <t>Наход Андрій</t>
  </si>
  <si>
    <t>Черкашін РЄ</t>
  </si>
  <si>
    <t>Гук Володимир</t>
  </si>
  <si>
    <t>Панасюк С.Д., Дітлашок П.О., В.П.</t>
  </si>
  <si>
    <t>Міщанчук Марія</t>
  </si>
  <si>
    <t>Панасюк С.Д.</t>
  </si>
  <si>
    <t>Саган Юлія</t>
  </si>
  <si>
    <t>Саган А.Г.</t>
  </si>
  <si>
    <t>Третяк Мирослава</t>
  </si>
  <si>
    <t>Козллова В.М.</t>
  </si>
  <si>
    <t>Устенко Марина</t>
  </si>
  <si>
    <t>УОР Лохвиця</t>
  </si>
  <si>
    <t>Іванов П,П.</t>
  </si>
  <si>
    <t>Пронь Вікторія</t>
  </si>
  <si>
    <t>ДЮСШ Авангард</t>
  </si>
  <si>
    <t>Скоробагатько О.М.</t>
  </si>
  <si>
    <t>Лимар Ірина</t>
  </si>
  <si>
    <t>2-4 лютого 2007р.</t>
  </si>
  <si>
    <t>Холод Віталія</t>
  </si>
  <si>
    <t>Люта Аліна</t>
  </si>
  <si>
    <t>Крамарова Л.А.</t>
  </si>
  <si>
    <t>Ляхова Ольга</t>
  </si>
  <si>
    <t>Загорулько Діана</t>
  </si>
  <si>
    <t>№</t>
  </si>
  <si>
    <t>Дата нар</t>
  </si>
  <si>
    <t>Команда</t>
  </si>
  <si>
    <t>ФСТ</t>
  </si>
  <si>
    <t>Час</t>
  </si>
  <si>
    <t>Місце</t>
  </si>
  <si>
    <t>Тренер</t>
  </si>
  <si>
    <t>ІІ</t>
  </si>
  <si>
    <t>8</t>
  </si>
  <si>
    <t>1ю</t>
  </si>
  <si>
    <t>10</t>
  </si>
  <si>
    <t>12</t>
  </si>
  <si>
    <t>ІІІ</t>
  </si>
  <si>
    <t>14</t>
  </si>
  <si>
    <t>3</t>
  </si>
  <si>
    <t>І</t>
  </si>
  <si>
    <t>5</t>
  </si>
  <si>
    <t>15</t>
  </si>
  <si>
    <t>11</t>
  </si>
  <si>
    <t>1</t>
  </si>
  <si>
    <t>2</t>
  </si>
  <si>
    <t>Крещук О.П.</t>
  </si>
  <si>
    <t>Іванісов П.М.</t>
  </si>
  <si>
    <t>1сп.</t>
  </si>
  <si>
    <t>2сп</t>
  </si>
  <si>
    <t>3сп</t>
  </si>
  <si>
    <t>4сп</t>
  </si>
  <si>
    <t>5сп</t>
  </si>
  <si>
    <t>6сп</t>
  </si>
  <si>
    <t>Краща</t>
  </si>
  <si>
    <t xml:space="preserve"> </t>
  </si>
  <si>
    <t>02.03.90</t>
  </si>
  <si>
    <t>23</t>
  </si>
  <si>
    <t>7</t>
  </si>
  <si>
    <t>9</t>
  </si>
  <si>
    <t>13</t>
  </si>
  <si>
    <t>4</t>
  </si>
  <si>
    <t>Резуль</t>
  </si>
  <si>
    <t>1 2 3</t>
  </si>
  <si>
    <t>Щур Олена</t>
  </si>
  <si>
    <t>6</t>
  </si>
  <si>
    <t>17</t>
  </si>
  <si>
    <t>19</t>
  </si>
  <si>
    <t>DNS</t>
  </si>
  <si>
    <t>35</t>
  </si>
  <si>
    <t>Краснощок Юлія</t>
  </si>
  <si>
    <t>06.01.90</t>
  </si>
  <si>
    <t>Київ</t>
  </si>
  <si>
    <t>Крепкіна В.М.</t>
  </si>
  <si>
    <t>Орел Наталія</t>
  </si>
  <si>
    <t>DNF</t>
  </si>
  <si>
    <t>18</t>
  </si>
  <si>
    <t>Очки</t>
  </si>
  <si>
    <t>11.02.90</t>
  </si>
  <si>
    <t>Абрамова Юлія</t>
  </si>
  <si>
    <t>30</t>
  </si>
  <si>
    <t>Сизонець Сергій</t>
  </si>
  <si>
    <t>Київська</t>
  </si>
  <si>
    <t>41</t>
  </si>
  <si>
    <t>8,07</t>
  </si>
  <si>
    <t>18.00</t>
  </si>
  <si>
    <t>Кравченко Ірина</t>
  </si>
  <si>
    <t>21</t>
  </si>
  <si>
    <t>Лут Людмила</t>
  </si>
  <si>
    <t>Фамілія</t>
  </si>
  <si>
    <t>Імя</t>
  </si>
  <si>
    <t>Дата народження</t>
  </si>
  <si>
    <t>60з/б</t>
  </si>
  <si>
    <t>довж</t>
  </si>
  <si>
    <t>ядро</t>
  </si>
  <si>
    <t>вист</t>
  </si>
  <si>
    <t>сума</t>
  </si>
  <si>
    <t>Голубояр</t>
  </si>
  <si>
    <t>Владислава</t>
  </si>
  <si>
    <t>2.35,48</t>
  </si>
  <si>
    <t>Організація</t>
  </si>
  <si>
    <t>Розряд</t>
  </si>
  <si>
    <t>Сарана Л.В.</t>
  </si>
  <si>
    <t>Коваленко В.М.</t>
  </si>
  <si>
    <t>Окенева</t>
  </si>
  <si>
    <t>Оксана</t>
  </si>
  <si>
    <t>2.34,44</t>
  </si>
  <si>
    <t>Мохнюк</t>
  </si>
  <si>
    <t>Анастасія</t>
  </si>
  <si>
    <t>2.41,13</t>
  </si>
  <si>
    <t>Ільін А.С.</t>
  </si>
  <si>
    <t>Ступаченко О.В.</t>
  </si>
  <si>
    <t>Ступаченко О.І.</t>
  </si>
  <si>
    <t>Дніпропетрівська</t>
  </si>
  <si>
    <t>Кондратенко</t>
  </si>
  <si>
    <t>Анна</t>
  </si>
  <si>
    <t>Житомірська</t>
  </si>
  <si>
    <t>2.33,72</t>
  </si>
  <si>
    <t>Медведчук В.О.</t>
  </si>
  <si>
    <t>Ступаченко А.І.</t>
  </si>
  <si>
    <t>Лобакова</t>
  </si>
  <si>
    <t>Лілія</t>
  </si>
  <si>
    <t>2.57,78</t>
  </si>
  <si>
    <t>Гордієнко</t>
  </si>
  <si>
    <t>Софія</t>
  </si>
  <si>
    <t>18.45</t>
  </si>
  <si>
    <t>4.54</t>
  </si>
  <si>
    <t xml:space="preserve">м.Запоріжжя, л\а манеж СК"Металург"  </t>
  </si>
  <si>
    <t>Мальцева Валерія</t>
  </si>
  <si>
    <t>22</t>
  </si>
  <si>
    <t>Грабовська Д.Г.</t>
  </si>
  <si>
    <t>Лисяк Ольга</t>
  </si>
  <si>
    <t>Командир Дарина</t>
  </si>
  <si>
    <t>23.08.91</t>
  </si>
  <si>
    <t>Хмельницька</t>
  </si>
  <si>
    <t>Погоріла Марія</t>
  </si>
  <si>
    <t>21.08.90</t>
  </si>
  <si>
    <t>Буренко С.І.</t>
  </si>
  <si>
    <t>Іващенко Ксенія</t>
  </si>
  <si>
    <t>15.06.93</t>
  </si>
  <si>
    <t>Тиховська Л.С.</t>
  </si>
  <si>
    <t>Бондар Анастасія</t>
  </si>
  <si>
    <t>АР Крим</t>
  </si>
  <si>
    <t>16</t>
  </si>
  <si>
    <t>Сендецький Ю.В.</t>
  </si>
  <si>
    <t>Михайліченко Аліна</t>
  </si>
  <si>
    <t>Павлова Ганна</t>
  </si>
  <si>
    <t>Кріль Ф.М.</t>
  </si>
  <si>
    <t>24</t>
  </si>
  <si>
    <t>25</t>
  </si>
  <si>
    <t>26</t>
  </si>
  <si>
    <t>590</t>
  </si>
  <si>
    <t>575</t>
  </si>
  <si>
    <t>Х</t>
  </si>
  <si>
    <t>619</t>
  </si>
  <si>
    <t>612</t>
  </si>
  <si>
    <t>598</t>
  </si>
  <si>
    <t>509</t>
  </si>
  <si>
    <t>565</t>
  </si>
  <si>
    <t>568</t>
  </si>
  <si>
    <t>539</t>
  </si>
  <si>
    <t>500</t>
  </si>
  <si>
    <t>651</t>
  </si>
  <si>
    <t>632</t>
  </si>
  <si>
    <t>630</t>
  </si>
  <si>
    <t>675</t>
  </si>
  <si>
    <t>604</t>
  </si>
  <si>
    <t>599</t>
  </si>
  <si>
    <t>616</t>
  </si>
  <si>
    <t>605</t>
  </si>
  <si>
    <t>637</t>
  </si>
  <si>
    <t>581</t>
  </si>
  <si>
    <t>614</t>
  </si>
  <si>
    <t>623</t>
  </si>
  <si>
    <t>641</t>
  </si>
  <si>
    <t>633</t>
  </si>
  <si>
    <t>625</t>
  </si>
  <si>
    <t>618</t>
  </si>
  <si>
    <t>643</t>
  </si>
  <si>
    <t>634</t>
  </si>
  <si>
    <t>613</t>
  </si>
  <si>
    <t>586</t>
  </si>
  <si>
    <t>592</t>
  </si>
  <si>
    <t>554</t>
  </si>
  <si>
    <t>569</t>
  </si>
  <si>
    <t>DHS</t>
  </si>
  <si>
    <t>626</t>
  </si>
  <si>
    <t>534</t>
  </si>
  <si>
    <t>588</t>
  </si>
  <si>
    <t>577</t>
  </si>
  <si>
    <t>587</t>
  </si>
  <si>
    <t>629</t>
  </si>
  <si>
    <t>Шевня</t>
  </si>
  <si>
    <t>Юлія</t>
  </si>
  <si>
    <t>2.55,98</t>
  </si>
  <si>
    <t>Янчук С.І.</t>
  </si>
  <si>
    <t>Кожарко С.М.</t>
  </si>
  <si>
    <t>Ляхор</t>
  </si>
  <si>
    <t>Марина</t>
  </si>
  <si>
    <t>2.50,40</t>
  </si>
  <si>
    <t>Любов</t>
  </si>
  <si>
    <t>2.45,97</t>
  </si>
  <si>
    <t>Роман</t>
  </si>
  <si>
    <t>3.08,63</t>
  </si>
  <si>
    <t>Степанов</t>
  </si>
  <si>
    <t>Халаім</t>
  </si>
  <si>
    <t>Кулик</t>
  </si>
  <si>
    <t>Олександра</t>
  </si>
  <si>
    <t>3.03,23</t>
  </si>
  <si>
    <t>Постемський В,Ф,</t>
  </si>
  <si>
    <t>Цюнько</t>
  </si>
  <si>
    <t>3.05,31</t>
  </si>
  <si>
    <t>514</t>
  </si>
  <si>
    <t>538</t>
  </si>
  <si>
    <t>557</t>
  </si>
  <si>
    <t>512</t>
  </si>
  <si>
    <t>536</t>
  </si>
  <si>
    <t>556</t>
  </si>
  <si>
    <t>511</t>
  </si>
  <si>
    <t>Смірнова</t>
  </si>
  <si>
    <t>Олена</t>
  </si>
  <si>
    <t>2.47,18</t>
  </si>
  <si>
    <t>Педос</t>
  </si>
  <si>
    <t>Інна</t>
  </si>
  <si>
    <t>2.47,12</t>
  </si>
  <si>
    <t>Чегринець</t>
  </si>
  <si>
    <t>Катерина</t>
  </si>
  <si>
    <t>2.48,13</t>
  </si>
  <si>
    <t>Ворожка В.В.</t>
  </si>
  <si>
    <t>Фісун</t>
  </si>
  <si>
    <t>Запоріжська</t>
  </si>
  <si>
    <t>СДЮШОР Металург</t>
  </si>
  <si>
    <t>2.39,14</t>
  </si>
  <si>
    <t>27</t>
  </si>
  <si>
    <t>Семененко Вячеслав</t>
  </si>
  <si>
    <t>Чемерис</t>
  </si>
  <si>
    <t>Сергій</t>
  </si>
  <si>
    <t>3.08,35</t>
  </si>
  <si>
    <t>Плужниченко</t>
  </si>
  <si>
    <t>Віктор</t>
  </si>
  <si>
    <t>3.03,75</t>
  </si>
  <si>
    <t>Ісаев</t>
  </si>
  <si>
    <t>Харьковська</t>
  </si>
  <si>
    <t>06.10.90</t>
  </si>
  <si>
    <t>Лозинський Петро</t>
  </si>
  <si>
    <t>688</t>
  </si>
  <si>
    <t>57,17</t>
  </si>
  <si>
    <t>вис</t>
  </si>
  <si>
    <t>Поч</t>
  </si>
  <si>
    <t>150</t>
  </si>
  <si>
    <t>145</t>
  </si>
  <si>
    <t>155</t>
  </si>
  <si>
    <t>160</t>
  </si>
  <si>
    <t>165</t>
  </si>
  <si>
    <t>Ульянченко В.І., Живолович Ю.В.</t>
  </si>
  <si>
    <t>Ступаченко О.В.,О.І.</t>
  </si>
  <si>
    <t>Янчук С.І., Кожарко С.М..</t>
  </si>
  <si>
    <t>Зуев Г.В., Чеснякова Г.В.</t>
  </si>
  <si>
    <t>Андросович В.С</t>
  </si>
  <si>
    <t>Початок                13.00</t>
  </si>
  <si>
    <t>Початок    10.00</t>
  </si>
  <si>
    <t>400</t>
  </si>
  <si>
    <t>380</t>
  </si>
  <si>
    <t>340</t>
  </si>
  <si>
    <t>1 забіг</t>
  </si>
  <si>
    <t>1забіг</t>
  </si>
  <si>
    <t>2 забіг</t>
  </si>
  <si>
    <t>3 забіг</t>
  </si>
  <si>
    <t>4 забіг</t>
  </si>
  <si>
    <t>5 забіг</t>
  </si>
  <si>
    <t>6 забіг</t>
  </si>
  <si>
    <t>7 забіг</t>
  </si>
  <si>
    <t>8 забіг</t>
  </si>
  <si>
    <t>9 забіг</t>
  </si>
  <si>
    <t>10 забіг</t>
  </si>
  <si>
    <t>11 забіг</t>
  </si>
  <si>
    <t>12 забіг</t>
  </si>
  <si>
    <t>13 забіг</t>
  </si>
  <si>
    <t>14 забіг</t>
  </si>
  <si>
    <t>15 забіг</t>
  </si>
  <si>
    <t>16 забіг</t>
  </si>
  <si>
    <t>17 забіг</t>
  </si>
  <si>
    <t>18 забіг</t>
  </si>
  <si>
    <t>19 забіг</t>
  </si>
  <si>
    <t>20 забіг</t>
  </si>
  <si>
    <t>21 забіг</t>
  </si>
  <si>
    <t>22 забіг</t>
  </si>
  <si>
    <t>23 забіг</t>
  </si>
  <si>
    <t>24 забіг</t>
  </si>
  <si>
    <t>25 забіг</t>
  </si>
  <si>
    <t>26 забіг</t>
  </si>
  <si>
    <t>27 забіг</t>
  </si>
  <si>
    <t>29 забіг</t>
  </si>
  <si>
    <t>28 забіг</t>
  </si>
  <si>
    <t>11.30</t>
  </si>
  <si>
    <t>30 забіг</t>
  </si>
  <si>
    <t>31 забіг</t>
  </si>
  <si>
    <t>10 забііг</t>
  </si>
  <si>
    <t>5 кг</t>
  </si>
  <si>
    <t>4 кг</t>
  </si>
  <si>
    <t>13.80</t>
  </si>
  <si>
    <t>Q</t>
  </si>
  <si>
    <t>q</t>
  </si>
  <si>
    <t>Кордюкова Катерина</t>
  </si>
  <si>
    <t>Кращ</t>
  </si>
  <si>
    <t>Ульянченко В.І.. Живолович Ю.В.</t>
  </si>
  <si>
    <t>Пустовойт І.г.</t>
  </si>
  <si>
    <t>Слізька Т.І.</t>
  </si>
  <si>
    <t>Нікітін Е.Г.</t>
  </si>
  <si>
    <t>Таратухіна Н.П.</t>
  </si>
  <si>
    <t>Ліпвков А., Средний В.І,</t>
  </si>
  <si>
    <t>Захожий В.О,</t>
  </si>
  <si>
    <t>Чуба І,В.</t>
  </si>
  <si>
    <t>Сергіенко Ю.М,</t>
  </si>
  <si>
    <t>Власюк Євген</t>
  </si>
  <si>
    <t>Гусениця Олег</t>
  </si>
  <si>
    <t>Субботін Микита</t>
  </si>
  <si>
    <t>Армашов П.В.</t>
  </si>
  <si>
    <t>Шинкаренко В.Д.</t>
  </si>
  <si>
    <t>28</t>
  </si>
  <si>
    <t>Фрай Олег</t>
  </si>
  <si>
    <t>29</t>
  </si>
  <si>
    <t>Бойко В.І.</t>
  </si>
  <si>
    <t>31</t>
  </si>
  <si>
    <t>Пацеля О.О.</t>
  </si>
  <si>
    <t>32</t>
  </si>
  <si>
    <t>36</t>
  </si>
  <si>
    <t>Цицарікова М.А.</t>
  </si>
  <si>
    <t>34</t>
  </si>
  <si>
    <t>Кругленко Володимир</t>
  </si>
  <si>
    <t>37</t>
  </si>
  <si>
    <t>Боднар В.Я.</t>
  </si>
  <si>
    <t>Соколова Марина</t>
  </si>
  <si>
    <t>Остапчук Т.Ю.</t>
  </si>
  <si>
    <t>Сафонова Юлія</t>
  </si>
  <si>
    <t>Усата Марина</t>
  </si>
  <si>
    <t>Живцова Олена</t>
  </si>
  <si>
    <t>205</t>
  </si>
  <si>
    <t>Дурнєв Олександр</t>
  </si>
  <si>
    <t>Армашов Петро</t>
  </si>
  <si>
    <t>Снадчук Тарас</t>
  </si>
  <si>
    <t>Литвиненко Олег</t>
  </si>
  <si>
    <t>Тесленко О.Л.</t>
  </si>
  <si>
    <t>Журавленко Єгор</t>
  </si>
  <si>
    <t>Ананков Віктор</t>
  </si>
  <si>
    <t>Кушнірук А.В.</t>
  </si>
  <si>
    <t>Корнійчук В.В.</t>
  </si>
  <si>
    <t>Поліщук Артем</t>
  </si>
  <si>
    <t>Кардач М.І.</t>
  </si>
  <si>
    <t>Федченко Антон</t>
  </si>
  <si>
    <t>Федченко С.М.</t>
  </si>
  <si>
    <t>Ткаченко Ігор</t>
  </si>
  <si>
    <t>Левченко Денис</t>
  </si>
  <si>
    <t>16.11.90</t>
  </si>
  <si>
    <t>бр.Мальцева М.П.</t>
  </si>
  <si>
    <t>Житник Костянтин</t>
  </si>
  <si>
    <t>Фінал</t>
  </si>
  <si>
    <t>17.50</t>
  </si>
  <si>
    <t>18.20</t>
  </si>
  <si>
    <t>2007р</t>
  </si>
  <si>
    <t>10.20</t>
  </si>
  <si>
    <t>СДЮШОР 2</t>
  </si>
  <si>
    <t>Шведенко Богдан</t>
  </si>
  <si>
    <t>Пашенко Володимир</t>
  </si>
  <si>
    <t>Головко Микола</t>
  </si>
  <si>
    <t>Зайченко О.М.</t>
  </si>
  <si>
    <t>Луценко Аліна</t>
  </si>
  <si>
    <t>Іванова Ольга</t>
  </si>
  <si>
    <t>фінал</t>
  </si>
  <si>
    <t>Пташкіна Тетяна</t>
  </si>
  <si>
    <t>Бородай С.М.</t>
  </si>
  <si>
    <t>Курочкіна Оксана</t>
  </si>
  <si>
    <t>Берлова Вероніка</t>
  </si>
  <si>
    <t>Литвиненко Яна</t>
  </si>
  <si>
    <t>Шушкалова Лілія</t>
  </si>
  <si>
    <t>Лиско Катерина</t>
  </si>
  <si>
    <t>Кристєва Діана</t>
  </si>
  <si>
    <t>Зайцев В.О., Гаман Л.Л., Антонюк Г.</t>
  </si>
  <si>
    <t>Музичук Євген</t>
  </si>
  <si>
    <t>3000 м</t>
  </si>
  <si>
    <t>Маротчак Альона</t>
  </si>
  <si>
    <t>Меркулова Аліна</t>
  </si>
  <si>
    <t>Макаренко Юлія</t>
  </si>
  <si>
    <t>Гончар Анастасія</t>
  </si>
  <si>
    <t>Сишко Галина</t>
  </si>
  <si>
    <t>Байбара Олена</t>
  </si>
  <si>
    <t>Захожий В.О.</t>
  </si>
  <si>
    <t>Головкіна Тетяна</t>
  </si>
  <si>
    <t>Тарадіна Анастасія</t>
  </si>
  <si>
    <t>Радченко Катерина</t>
  </si>
  <si>
    <t>Михайлов В.А.</t>
  </si>
  <si>
    <t>Михайловська Анастасія</t>
  </si>
  <si>
    <t>Юдіна А.В.</t>
  </si>
  <si>
    <t>Луганська</t>
  </si>
  <si>
    <t>Голуб Олександра</t>
  </si>
  <si>
    <t>Голуб О.О.</t>
  </si>
  <si>
    <t>690</t>
  </si>
  <si>
    <t>20</t>
  </si>
  <si>
    <t>Андраханова М.В.</t>
  </si>
  <si>
    <t>10.00</t>
  </si>
  <si>
    <t>0</t>
  </si>
  <si>
    <t xml:space="preserve">Біг 60м   Дівчата    </t>
  </si>
  <si>
    <t>1 коло</t>
  </si>
  <si>
    <t>38</t>
  </si>
  <si>
    <t>40</t>
  </si>
  <si>
    <t>11.22</t>
  </si>
  <si>
    <t>12.25</t>
  </si>
  <si>
    <t>11.45</t>
  </si>
  <si>
    <t>655</t>
  </si>
  <si>
    <t>4.50</t>
  </si>
  <si>
    <t>5.35</t>
  </si>
  <si>
    <t>579</t>
  </si>
  <si>
    <t>10,04</t>
  </si>
  <si>
    <t>9,93</t>
  </si>
  <si>
    <t>10.10</t>
  </si>
  <si>
    <t>Деркач В.М.</t>
  </si>
  <si>
    <t>Литвинов М,С,</t>
  </si>
  <si>
    <t>МиронюкГ.Г.</t>
  </si>
  <si>
    <t>4.41</t>
  </si>
  <si>
    <t>4.74</t>
  </si>
  <si>
    <t>4.64</t>
  </si>
  <si>
    <t>5.01</t>
  </si>
  <si>
    <t>5.17</t>
  </si>
  <si>
    <t>5.57</t>
  </si>
  <si>
    <t>4.20</t>
  </si>
  <si>
    <t>Міс</t>
  </si>
  <si>
    <t>585</t>
  </si>
  <si>
    <t>170</t>
  </si>
  <si>
    <t>175</t>
  </si>
  <si>
    <t>180</t>
  </si>
  <si>
    <t>185</t>
  </si>
  <si>
    <t>190</t>
  </si>
  <si>
    <t>195</t>
  </si>
  <si>
    <t>200</t>
  </si>
  <si>
    <t>ХХ0</t>
  </si>
  <si>
    <t>ХХХ</t>
  </si>
  <si>
    <t>Х0</t>
  </si>
  <si>
    <t>СергиенкоОлександр</t>
  </si>
  <si>
    <t>27.05.92</t>
  </si>
  <si>
    <t>515</t>
  </si>
  <si>
    <t>12.20</t>
  </si>
  <si>
    <t>11.74</t>
  </si>
  <si>
    <t>650</t>
  </si>
  <si>
    <t>603</t>
  </si>
  <si>
    <t>648</t>
  </si>
  <si>
    <t>1.60</t>
  </si>
  <si>
    <t>1.65</t>
  </si>
  <si>
    <t>1.80</t>
  </si>
  <si>
    <t>1.45</t>
  </si>
  <si>
    <t>1.55</t>
  </si>
  <si>
    <t>1.50</t>
  </si>
  <si>
    <t>597</t>
  </si>
  <si>
    <t>533</t>
  </si>
  <si>
    <t>33</t>
  </si>
  <si>
    <t>555</t>
  </si>
  <si>
    <t>Головний секретар</t>
  </si>
  <si>
    <t>у</t>
  </si>
  <si>
    <t>х</t>
  </si>
  <si>
    <t>кмс</t>
  </si>
  <si>
    <t>д</t>
  </si>
  <si>
    <t>Канакіна Карина</t>
  </si>
  <si>
    <t>Хірний Микола</t>
  </si>
  <si>
    <t>29.11.92</t>
  </si>
  <si>
    <t>Дружиніна Ганна</t>
  </si>
  <si>
    <t>к</t>
  </si>
  <si>
    <t>Гордієнко Л.В,Шустовицька В.В.</t>
  </si>
  <si>
    <t>Ліченко Андрій</t>
  </si>
  <si>
    <t>Нікітенко О.І,Д.М,Прокудін О.М</t>
  </si>
  <si>
    <t xml:space="preserve">Апанович В.І,Л.А. </t>
  </si>
  <si>
    <t>Зпр СК "Металург"</t>
  </si>
  <si>
    <t>Едішерашвілі Т.В.</t>
  </si>
  <si>
    <t>Ульянченко В.І.</t>
  </si>
  <si>
    <t>Алхутов С,Апанович В.І.</t>
  </si>
  <si>
    <t>Щербина О.С.</t>
  </si>
  <si>
    <t>Герман Олег</t>
  </si>
  <si>
    <t>Семчишина Юлія</t>
  </si>
  <si>
    <t>Пастушенко Максим</t>
  </si>
  <si>
    <t>Алєксєєв Єгор</t>
  </si>
  <si>
    <t>Васильченко Артем</t>
  </si>
  <si>
    <t>Чураков Володимир</t>
  </si>
  <si>
    <t>Плітчук Віктор</t>
  </si>
  <si>
    <t>Руденко Олег</t>
  </si>
  <si>
    <t>Кузьмін Дмитро</t>
  </si>
  <si>
    <t>Дурнєва Ірина</t>
  </si>
  <si>
    <t>Давиденко Тетяна</t>
  </si>
  <si>
    <t>Булат Наталія</t>
  </si>
  <si>
    <t>Кисельова Христина</t>
  </si>
  <si>
    <t>Ткаченко Світлана</t>
  </si>
  <si>
    <t>Христенко Єлізавета</t>
  </si>
  <si>
    <t>Захарченко Олег</t>
  </si>
  <si>
    <t>мон</t>
  </si>
  <si>
    <t>Нестеренко Микита</t>
  </si>
  <si>
    <t>Лях Володимир</t>
  </si>
  <si>
    <t>Шилик Євген</t>
  </si>
  <si>
    <t>Кривонос Д.Д</t>
  </si>
  <si>
    <t>Котелевська Катерина</t>
  </si>
  <si>
    <t>Супрун Юрій</t>
  </si>
  <si>
    <t>Федченко Костянтин</t>
  </si>
  <si>
    <t>Котелевський Віктор</t>
  </si>
  <si>
    <t>Кристєв Микола</t>
  </si>
  <si>
    <t>Лепська Уляна</t>
  </si>
  <si>
    <t>Ібрагімов Еміль</t>
  </si>
  <si>
    <t>Колесник Катерина</t>
  </si>
  <si>
    <t>Гулей Л.Б.</t>
  </si>
  <si>
    <t>Медведчук В.В.</t>
  </si>
  <si>
    <t>Кравець Юрій</t>
  </si>
  <si>
    <t>Місц</t>
  </si>
  <si>
    <t>12.00</t>
  </si>
  <si>
    <t>13.10</t>
  </si>
  <si>
    <t>Мозуль Олена</t>
  </si>
  <si>
    <t>11.00</t>
  </si>
  <si>
    <t>Перепадья Ігор</t>
  </si>
  <si>
    <t>17.45</t>
  </si>
  <si>
    <t>5000м</t>
  </si>
  <si>
    <t>очки</t>
  </si>
  <si>
    <t>2-4 лютого</t>
  </si>
  <si>
    <t>Керівник змагань</t>
  </si>
  <si>
    <t>60 м</t>
  </si>
  <si>
    <t>Регіон</t>
  </si>
  <si>
    <t>635</t>
  </si>
  <si>
    <t>663</t>
  </si>
  <si>
    <t>567</t>
  </si>
  <si>
    <t>640</t>
  </si>
  <si>
    <t>653</t>
  </si>
  <si>
    <t>622</t>
  </si>
  <si>
    <t>628</t>
  </si>
  <si>
    <t>601</t>
  </si>
  <si>
    <t>ЧЕМПІОНАТ УКРАЇНИ серед СДЮШОР,ДЮСШ з легкої атлетики у приміщенні</t>
  </si>
  <si>
    <t>Суюнов Артур</t>
  </si>
  <si>
    <t>Стрибки в висоту</t>
  </si>
  <si>
    <t>Жижина Антонина</t>
  </si>
  <si>
    <t>2 лютого 2007року</t>
  </si>
  <si>
    <t xml:space="preserve">Біг 60м </t>
  </si>
  <si>
    <t>11.40</t>
  </si>
  <si>
    <t>Шишлов Анатолій</t>
  </si>
  <si>
    <t>122</t>
  </si>
  <si>
    <t>12.10.91</t>
  </si>
  <si>
    <t>СДЮШОР Металург 1</t>
  </si>
  <si>
    <t>Нечта С.О., Місірук Г.О.</t>
  </si>
  <si>
    <t>Цебенко Аліна</t>
  </si>
  <si>
    <t>Адюкова Ольга</t>
  </si>
  <si>
    <t xml:space="preserve">400м </t>
  </si>
  <si>
    <t>Довжина</t>
  </si>
  <si>
    <t>Ядро</t>
  </si>
  <si>
    <t>5-борство</t>
  </si>
  <si>
    <t>14.00</t>
  </si>
  <si>
    <t xml:space="preserve"> ( юнаки та дівчата 1990-91 р.р.н.) </t>
  </si>
  <si>
    <t>СКЛАД ГОЛОВНОЇ СУДДІВСЬКОЇ КОЛЕГІЇ</t>
  </si>
  <si>
    <t xml:space="preserve">Оргделегат  </t>
  </si>
  <si>
    <t>м.Київ</t>
  </si>
  <si>
    <t>Апеляційне журі:</t>
  </si>
  <si>
    <t>НС</t>
  </si>
  <si>
    <t>Керівники служб:</t>
  </si>
  <si>
    <t>інформації</t>
  </si>
  <si>
    <t>медичної</t>
  </si>
  <si>
    <t>нагородження</t>
  </si>
  <si>
    <t>Рефері:</t>
  </si>
  <si>
    <t>з бігу</t>
  </si>
  <si>
    <t>зі стрибків</t>
  </si>
  <si>
    <t>з метань</t>
  </si>
  <si>
    <t>національний суддя зі спорту</t>
  </si>
  <si>
    <t>з легкої атлетики</t>
  </si>
  <si>
    <t>СДЮШОР-У</t>
  </si>
  <si>
    <t>Ротар Денис</t>
  </si>
  <si>
    <t>27.07.90</t>
  </si>
  <si>
    <t>Москаленко О.І.</t>
  </si>
  <si>
    <t>Піденко Олександр</t>
  </si>
  <si>
    <t>Пустовойт І.Г.</t>
  </si>
  <si>
    <t>Омельчук Маріана</t>
  </si>
  <si>
    <t>Крепкіна В.М.Хмара О.Б.</t>
  </si>
  <si>
    <t>Ганіна Катерина</t>
  </si>
  <si>
    <t>Гончаренко М.Я.</t>
  </si>
  <si>
    <t>Шкуро Марина</t>
  </si>
  <si>
    <t>Пилипчук Ірина</t>
  </si>
  <si>
    <t>Житомирська</t>
  </si>
  <si>
    <t>О СДЮШОР</t>
  </si>
  <si>
    <t>Лосєв В.І,Ледньова А.Є.</t>
  </si>
  <si>
    <t>Єдинач Ігор</t>
  </si>
  <si>
    <t>бр.Чернових</t>
  </si>
  <si>
    <t>Острогляд Андрій</t>
  </si>
  <si>
    <t>Світко Катерина</t>
  </si>
  <si>
    <t>Чернови В.І,А.І,Єдинач С.М.</t>
  </si>
  <si>
    <t>Карпухіна Інна</t>
  </si>
  <si>
    <t>Набатчиков Антон</t>
  </si>
  <si>
    <t>Сухотська Юлія</t>
  </si>
  <si>
    <t>Шиманська Анастасія</t>
  </si>
  <si>
    <t>Денисов М.І.</t>
  </si>
  <si>
    <t>Яковчук Галина</t>
  </si>
  <si>
    <t>КДЮСШ"С"</t>
  </si>
  <si>
    <t>Білорус Олексій</t>
  </si>
  <si>
    <t>Малівський А.А,Чернови В.І,А.І.</t>
  </si>
  <si>
    <t>Яременко Артур</t>
  </si>
  <si>
    <t>Лутай Анна</t>
  </si>
  <si>
    <t>Діхтярук Наталія</t>
  </si>
  <si>
    <t>Одинцов Артем</t>
  </si>
  <si>
    <t>Грибук Юлія</t>
  </si>
  <si>
    <t>Грибук Василь</t>
  </si>
  <si>
    <t>с</t>
  </si>
  <si>
    <t xml:space="preserve">Коростень ДЮСШ </t>
  </si>
  <si>
    <t>Жулінський Михайло</t>
  </si>
  <si>
    <t>Старокостянтинів ДЮСШ</t>
  </si>
  <si>
    <t>Гоняк В.М,Ліщук В.В.</t>
  </si>
  <si>
    <t>Т.Козирєва</t>
  </si>
  <si>
    <t>Технічний делегат</t>
  </si>
  <si>
    <t>Ю. Карплюк</t>
  </si>
  <si>
    <t>м. Київ</t>
  </si>
  <si>
    <t>С. Нєчта</t>
  </si>
  <si>
    <t>м. Запоріжжя</t>
  </si>
  <si>
    <t>О. Бех</t>
  </si>
  <si>
    <t>м. Вінниця</t>
  </si>
  <si>
    <t xml:space="preserve">Л. Браганцьова </t>
  </si>
  <si>
    <t>А. Науменко</t>
  </si>
  <si>
    <t>Т. Рурак</t>
  </si>
  <si>
    <t>фотофінішу</t>
  </si>
  <si>
    <t>В. Ласточкін</t>
  </si>
  <si>
    <t>м. Суми</t>
  </si>
  <si>
    <t>О. Зайченко</t>
  </si>
  <si>
    <t>м. Дніпропетровськ</t>
  </si>
  <si>
    <t>П. Кукло</t>
  </si>
  <si>
    <t>В. Олійник</t>
  </si>
  <si>
    <t>зі сп.ходьби</t>
  </si>
  <si>
    <t>М. Малютін</t>
  </si>
  <si>
    <t>м. Іллічівськ</t>
  </si>
  <si>
    <t>В. Корецький</t>
  </si>
  <si>
    <t>м. Харків</t>
  </si>
  <si>
    <t>В. Ємельянцев</t>
  </si>
  <si>
    <t>М. Зенков</t>
  </si>
  <si>
    <t>2-4 лютого 2007року</t>
  </si>
  <si>
    <t>Підсумки Загальнокомандного заліку</t>
  </si>
  <si>
    <t>м. Севастополь</t>
  </si>
  <si>
    <t>Івано-Франківська</t>
  </si>
  <si>
    <t>О.Бех</t>
  </si>
  <si>
    <t>ЦС СДЮШОР</t>
  </si>
  <si>
    <t>АТ Крим</t>
  </si>
  <si>
    <t>Миколаївька</t>
  </si>
  <si>
    <t>СДЮШОР Авнгард</t>
  </si>
  <si>
    <t>СДЮШОР Голубничего</t>
  </si>
  <si>
    <t>КДСДЮШОР Динамо</t>
  </si>
  <si>
    <t>КСДЮШОР Олімпия</t>
  </si>
  <si>
    <t>СДЮШОР-3</t>
  </si>
  <si>
    <t>СДЮШОР-1</t>
  </si>
  <si>
    <t>СДЮШОР Бубки</t>
  </si>
  <si>
    <t xml:space="preserve">ОСДЮШОР </t>
  </si>
  <si>
    <t>СДЮШОР Україна</t>
  </si>
  <si>
    <t>ДЮСШ МОН</t>
  </si>
  <si>
    <t>Кировоградська</t>
  </si>
  <si>
    <t>ДЮСШ-2</t>
  </si>
  <si>
    <t>МДЮСШ-1</t>
  </si>
  <si>
    <t>ДЮСШ-10</t>
  </si>
  <si>
    <t>ДЮСШ Пирятін</t>
  </si>
  <si>
    <t>ДЮСШ Писарівка</t>
  </si>
  <si>
    <t>ДЮСШ Лебедінська</t>
  </si>
  <si>
    <t>СДЮСШ</t>
  </si>
  <si>
    <t>КВ МК ДЮСШ</t>
  </si>
  <si>
    <t>ДЮСШ-3</t>
  </si>
  <si>
    <t>ДЮСШ Староконстантінив</t>
  </si>
  <si>
    <t>Хмельнцька</t>
  </si>
  <si>
    <t>ДЮСШ Косунь-Шевченківськ</t>
  </si>
  <si>
    <t>ДЮСШ Любін</t>
  </si>
  <si>
    <t>ДЮСШ Єлектрометалург</t>
  </si>
  <si>
    <t>ДЮСШ Манганіт</t>
  </si>
  <si>
    <t>ДЮСШ Синельніково</t>
  </si>
  <si>
    <t>КДЮСШ Колос</t>
  </si>
  <si>
    <t>КДЮСШ Спартак</t>
  </si>
  <si>
    <t>ДЮСШ Коростень</t>
  </si>
  <si>
    <t>Міністерство України у справах сімї, молоді та спорту</t>
  </si>
  <si>
    <t>Федерація легкої атлетики України</t>
  </si>
  <si>
    <t>Управління у справах молоді та спорту</t>
  </si>
  <si>
    <t>Запорізької облдержадміністрації</t>
  </si>
  <si>
    <t>і</t>
  </si>
  <si>
    <t>Федерація легкої атлетики Запорізької області</t>
  </si>
  <si>
    <t>серед СДЮШОР, ДЮСШ</t>
  </si>
  <si>
    <t>у приміщенні</t>
  </si>
  <si>
    <t>Чемпіонат України</t>
  </si>
  <si>
    <t>м. Запоріжжя, л/а манеж СК "Металург"</t>
  </si>
  <si>
    <t>Грищук Роман</t>
  </si>
  <si>
    <t>Гоняк В.М,Батрух М.П.</t>
  </si>
  <si>
    <t>Лосенко Вадим</t>
  </si>
  <si>
    <t>Соботович В.Л,Батрух М.П.</t>
  </si>
  <si>
    <t>Герасімюк Віталій</t>
  </si>
  <si>
    <t>Гоняк В.М,Панасенко Л.О.</t>
  </si>
  <si>
    <t>Токаренко Іван</t>
  </si>
  <si>
    <t>Гоняк В.М.</t>
  </si>
  <si>
    <t>Остапчук Віталій</t>
  </si>
  <si>
    <t>Кучерук Богдан</t>
  </si>
  <si>
    <t>Зеленко Валентина</t>
  </si>
  <si>
    <t>Гоняк В.М,Ревенко М.Г.</t>
  </si>
  <si>
    <t>Швець Тетяна</t>
  </si>
  <si>
    <t>Гнатишин Дмитро</t>
  </si>
  <si>
    <t>Чернівецька</t>
  </si>
  <si>
    <t>ДЮСШ Мілієво</t>
  </si>
  <si>
    <t>Лучик В.О.</t>
  </si>
  <si>
    <t>Міцан Олексій</t>
  </si>
  <si>
    <t>Кізима Сергій</t>
  </si>
  <si>
    <t>ДЮСШ Кіцмань</t>
  </si>
  <si>
    <t>Петров О.М.</t>
  </si>
  <si>
    <t>Костюк Олег</t>
  </si>
  <si>
    <t>Миронюк Г.Г.</t>
  </si>
  <si>
    <t>Дубік Едгар</t>
  </si>
  <si>
    <t>ДЮСШ"Спартак"</t>
  </si>
  <si>
    <t>Арсенюк М.В.</t>
  </si>
  <si>
    <t>ДЮСШ"Авангард"</t>
  </si>
  <si>
    <t>Слюсарев Г.Г.</t>
  </si>
  <si>
    <t>Бідоча Оксана</t>
  </si>
  <si>
    <t>Мирон Наталія</t>
  </si>
  <si>
    <t>Кирийчук Людмила</t>
  </si>
  <si>
    <t>ДЮСШНовоселиця</t>
  </si>
  <si>
    <t>Якимчук А.О.</t>
  </si>
  <si>
    <t>Когут Ксенія</t>
  </si>
  <si>
    <t>Дніпропетровська</t>
  </si>
  <si>
    <t>ДЮСШ-1</t>
  </si>
  <si>
    <t>Коркач Ю.С.</t>
  </si>
  <si>
    <t>Токарев Віталій</t>
  </si>
  <si>
    <t>Шилов Анатолій</t>
  </si>
  <si>
    <t>Синькевич В.В.</t>
  </si>
  <si>
    <t>Луценко Олена</t>
  </si>
  <si>
    <t>Синькевич В.В,Слизька Т.І.</t>
  </si>
  <si>
    <t>Комашко Марина</t>
  </si>
  <si>
    <t>Слизька Т.І.</t>
  </si>
  <si>
    <t>Когут Богдан</t>
  </si>
  <si>
    <t>Желдаков Олександр</t>
  </si>
  <si>
    <t>Маслик Артем</t>
  </si>
  <si>
    <t>Попова Ольга</t>
  </si>
  <si>
    <t>Одеська</t>
  </si>
  <si>
    <t>ДЮСШ Іллічівськ</t>
  </si>
  <si>
    <t>Келлер В.М.</t>
  </si>
  <si>
    <t>Дмитрієнко Євгенія</t>
  </si>
  <si>
    <t>Малютін М.В.</t>
  </si>
  <si>
    <t>Михайлова Марія</t>
  </si>
  <si>
    <t>Нефьодова Дарія</t>
  </si>
  <si>
    <t>Кульгова Маргаріта</t>
  </si>
  <si>
    <t>Бородіна Марина</t>
  </si>
  <si>
    <t>Фірсов Костянтин</t>
  </si>
  <si>
    <t>Кищенко Юрій</t>
  </si>
  <si>
    <t>Мунтян Владислав</t>
  </si>
  <si>
    <t>Матулла Дмитро</t>
  </si>
  <si>
    <t>Грибков Володимир</t>
  </si>
  <si>
    <t>СДЮШОР"Д"</t>
  </si>
  <si>
    <t>Кутявіна О.Г.</t>
  </si>
  <si>
    <t>Крівко Маргарита</t>
  </si>
  <si>
    <t>Кутявіна О.Г,Сергєєв О.І.</t>
  </si>
  <si>
    <t>Батрак Наталія</t>
  </si>
  <si>
    <t>Галка Т.І,Явнік О.М.</t>
  </si>
  <si>
    <t>Суроєдова Інна</t>
  </si>
  <si>
    <t>Настаченко Л.І,В.Ф.</t>
  </si>
  <si>
    <t>Лобакова Лілія</t>
  </si>
  <si>
    <t>Сербіна Ганна</t>
  </si>
  <si>
    <t>Федорова Олена</t>
  </si>
  <si>
    <t>Чумаков Дмитро</t>
  </si>
  <si>
    <t>Савіч Віталій</t>
  </si>
  <si>
    <t>Теплицький В"ячеслав</t>
  </si>
  <si>
    <t>Майдаченко Анастасія</t>
  </si>
  <si>
    <t>ДЮСШ-1"С"</t>
  </si>
  <si>
    <t>Сисоєв В.Г.</t>
  </si>
  <si>
    <t>Соловйов Олексій</t>
  </si>
  <si>
    <t>Мардашова Т.І</t>
  </si>
  <si>
    <t>Ящук Лідія</t>
  </si>
  <si>
    <t>Комлев С.С.</t>
  </si>
  <si>
    <t>Качуровський Олег</t>
  </si>
  <si>
    <t>Романов В.Р.</t>
  </si>
  <si>
    <t>Присяжнюк Дмитро</t>
  </si>
  <si>
    <t>Роствінська Олександра</t>
  </si>
  <si>
    <t>Бухарева Л.В.</t>
  </si>
  <si>
    <t>Мирза Марина</t>
  </si>
  <si>
    <t>11.46</t>
  </si>
  <si>
    <t>11.78</t>
  </si>
  <si>
    <t>11.75</t>
  </si>
  <si>
    <t>11.41</t>
  </si>
  <si>
    <t>11.63</t>
  </si>
  <si>
    <t>11.51</t>
  </si>
  <si>
    <t>11.79</t>
  </si>
  <si>
    <t>11.52</t>
  </si>
  <si>
    <t>11.95</t>
  </si>
  <si>
    <t>12.13</t>
  </si>
  <si>
    <t>12.32</t>
  </si>
  <si>
    <t>11.99</t>
  </si>
  <si>
    <t>12.17</t>
  </si>
  <si>
    <t>11.98</t>
  </si>
  <si>
    <t>11.54</t>
  </si>
  <si>
    <t>12.09</t>
  </si>
  <si>
    <t>12.48</t>
  </si>
  <si>
    <t>11.26</t>
  </si>
  <si>
    <t>10.84</t>
  </si>
  <si>
    <t>11.07</t>
  </si>
  <si>
    <t>10.49</t>
  </si>
  <si>
    <t>11.48</t>
  </si>
  <si>
    <t>12.06</t>
  </si>
  <si>
    <t>12.42</t>
  </si>
  <si>
    <t>12.33</t>
  </si>
  <si>
    <t>12.41</t>
  </si>
  <si>
    <t>11.67</t>
  </si>
  <si>
    <t>11.35</t>
  </si>
  <si>
    <t>10.62</t>
  </si>
  <si>
    <t>11.10</t>
  </si>
  <si>
    <t>11.03</t>
  </si>
  <si>
    <t>10.76</t>
  </si>
  <si>
    <t>Обл.СДЮСШОР</t>
  </si>
  <si>
    <t>Олійник І.А.</t>
  </si>
  <si>
    <t>Білолипецьких Христина</t>
  </si>
  <si>
    <t>Білолипецьких Л.В.</t>
  </si>
  <si>
    <t>Левчук Валентина</t>
  </si>
  <si>
    <t>Остапчук Олена</t>
  </si>
  <si>
    <t>Ліскавецька Аліса</t>
  </si>
  <si>
    <t>Комаров Євген</t>
  </si>
  <si>
    <t>Мурдашова Т.І.</t>
  </si>
  <si>
    <t>Рудий Олександр</t>
  </si>
  <si>
    <t>Малих В.Я.</t>
  </si>
  <si>
    <t>Салахов Рустам</t>
  </si>
  <si>
    <t>Саксін О.Д.</t>
  </si>
  <si>
    <t>Савицький Дмитро</t>
  </si>
  <si>
    <t>Савицька О.В.</t>
  </si>
  <si>
    <t>Терентьєв Микита</t>
  </si>
  <si>
    <t>Мазур Тетяна</t>
  </si>
  <si>
    <t>СДЮШОР-6</t>
  </si>
  <si>
    <t>Гладченко В.І.</t>
  </si>
  <si>
    <t>Комарова Любов</t>
  </si>
  <si>
    <t>Окрайченко К.Й.</t>
  </si>
  <si>
    <t>Овчарук Анна</t>
  </si>
  <si>
    <t>Коваленко Т.І.</t>
  </si>
  <si>
    <t>Вознюк Тетяна</t>
  </si>
  <si>
    <t>Кутах Юлія</t>
  </si>
  <si>
    <t>Сташко І.П,Приходько В.М.</t>
  </si>
  <si>
    <t>Сташко Катерина</t>
  </si>
  <si>
    <t>Сташко І.П.</t>
  </si>
  <si>
    <t>Сковрінок Галина</t>
  </si>
  <si>
    <t>Парфенюк Віктор</t>
  </si>
  <si>
    <t>Зінковський Михайло</t>
  </si>
  <si>
    <t>Меркулов Віталій</t>
  </si>
  <si>
    <t>11.20</t>
  </si>
  <si>
    <t>Біг 2000м з/п</t>
  </si>
  <si>
    <t>14.20</t>
  </si>
  <si>
    <t>КДЮСШ Політехнік</t>
  </si>
  <si>
    <t xml:space="preserve">800м </t>
  </si>
  <si>
    <t>13.00</t>
  </si>
  <si>
    <t>800м</t>
  </si>
  <si>
    <t>13.30</t>
  </si>
  <si>
    <t>3 лютого</t>
  </si>
  <si>
    <t>17.30</t>
  </si>
  <si>
    <t>19.00</t>
  </si>
  <si>
    <t>Кваліфікація</t>
  </si>
  <si>
    <t>Ларичев Володимир</t>
  </si>
  <si>
    <t>І-Франківськ</t>
  </si>
  <si>
    <t>СДЮШОР Калуська</t>
  </si>
  <si>
    <t>Гребцов О.В.</t>
  </si>
  <si>
    <t>Запорізька</t>
  </si>
  <si>
    <t>СДЮШОР "Металург"</t>
  </si>
  <si>
    <t>Бодун Тетяна</t>
  </si>
  <si>
    <t>СК"Мотор Січ"</t>
  </si>
  <si>
    <t>СК ЗАО "ЗАЗ"</t>
  </si>
  <si>
    <t>СДЮШОР СК "Металург"-2</t>
  </si>
  <si>
    <t xml:space="preserve"> КДЮСШ"Локомотив"</t>
  </si>
  <si>
    <t>СДЮШОР СК "Металург"</t>
  </si>
  <si>
    <t xml:space="preserve">Апанович В.І,Л.Д. </t>
  </si>
  <si>
    <t>Терновський Євгеній</t>
  </si>
  <si>
    <t>Нечта С.О,Місірук Г.О.</t>
  </si>
  <si>
    <t>КДЮСШ"Локомотив"</t>
  </si>
  <si>
    <t>СК "Металург"</t>
  </si>
  <si>
    <t xml:space="preserve">ДЮСШ №10 </t>
  </si>
  <si>
    <t>Ульянченко В.І,Живолович Ю.В.</t>
  </si>
  <si>
    <t>Захарченко Сергій</t>
  </si>
  <si>
    <t>ДЮСШ №10</t>
  </si>
  <si>
    <t xml:space="preserve"> ДЮСШ №10.</t>
  </si>
  <si>
    <t>ДЮСШ №10.</t>
  </si>
  <si>
    <t>м</t>
  </si>
  <si>
    <t>Мальцев М.П,Свириденко А.А.</t>
  </si>
  <si>
    <t>Низкий Ярослав</t>
  </si>
  <si>
    <t>Лукашов Євген</t>
  </si>
  <si>
    <t>Тиховська А.С.</t>
  </si>
  <si>
    <t>Опанасенко Ганна</t>
  </si>
  <si>
    <t>Амброзевич Маргарита</t>
  </si>
  <si>
    <t>Якушина Анастасія</t>
  </si>
  <si>
    <t>СДЮШОР СК"Металург"-2</t>
  </si>
  <si>
    <t>Фенухіна Юлія</t>
  </si>
  <si>
    <t>Апанович Л.Д,В.І.</t>
  </si>
  <si>
    <t>СДЮШОР СК"Металург"</t>
  </si>
  <si>
    <t>Ашихін Олександр</t>
  </si>
  <si>
    <t>Морозов Олександр</t>
  </si>
  <si>
    <t>ДЮСШ"К"</t>
  </si>
  <si>
    <t>Букарев Микола</t>
  </si>
  <si>
    <t>СДЮШОР</t>
  </si>
  <si>
    <t>Калниш Артем</t>
  </si>
  <si>
    <t>Стрілець А.І</t>
  </si>
  <si>
    <t>Черкаська</t>
  </si>
  <si>
    <t>СДЮСШОР</t>
  </si>
  <si>
    <t>Козленко Роман</t>
  </si>
  <si>
    <t>Холод Михайло</t>
  </si>
  <si>
    <t>Василенко І.М.</t>
  </si>
  <si>
    <t>Старовойтов О.Ф.</t>
  </si>
  <si>
    <t>Митянський Сергій</t>
  </si>
  <si>
    <t>Гриценко Дмитро</t>
  </si>
  <si>
    <t>Федоренко С.В.</t>
  </si>
  <si>
    <t>Мусієнко Назар</t>
  </si>
  <si>
    <t>Пронін Євгеній</t>
  </si>
  <si>
    <t>Білий Владислав</t>
  </si>
  <si>
    <t>Каратнюк Назар</t>
  </si>
  <si>
    <t>Думанецький Богдан</t>
  </si>
  <si>
    <t>Кирдода І.І.</t>
  </si>
  <si>
    <t>Сіренко Ігор</t>
  </si>
  <si>
    <t>Нечипоренко О.В.</t>
  </si>
  <si>
    <t>Калташов Ігор</t>
  </si>
  <si>
    <t>Бас М.І.</t>
  </si>
  <si>
    <t>Нечипоренко Денис</t>
  </si>
  <si>
    <t>Коновалов Дмитро</t>
  </si>
  <si>
    <t>Зарецька Майя</t>
  </si>
  <si>
    <t>Масляков В.Д.</t>
  </si>
  <si>
    <t>Пахар Ксенія</t>
  </si>
  <si>
    <t>Монастирецька Валерія</t>
  </si>
  <si>
    <t>Нечипоренко Ірина</t>
  </si>
  <si>
    <t>Сокур Олена</t>
  </si>
  <si>
    <t>Антонова Анна</t>
  </si>
  <si>
    <t>Стогнієнко Анна</t>
  </si>
  <si>
    <t>Вавринкевич В.В.</t>
  </si>
  <si>
    <t>Скіцько Вікторія</t>
  </si>
  <si>
    <t>11,83</t>
  </si>
  <si>
    <t>11,98</t>
  </si>
  <si>
    <t>12,97</t>
  </si>
  <si>
    <t>12,54</t>
  </si>
  <si>
    <t>11,92</t>
  </si>
  <si>
    <t>12,55</t>
  </si>
  <si>
    <t>11,86</t>
  </si>
  <si>
    <t>10,98</t>
  </si>
  <si>
    <t>10,40</t>
  </si>
  <si>
    <t>10,75</t>
  </si>
  <si>
    <t>12,57</t>
  </si>
  <si>
    <t>2.05,07</t>
  </si>
  <si>
    <t>2.07,61</t>
  </si>
  <si>
    <t>2.06,72</t>
  </si>
  <si>
    <t>2.01,62</t>
  </si>
  <si>
    <t>1.57,51</t>
  </si>
  <si>
    <t>2.03,88</t>
  </si>
  <si>
    <t>2.05,59</t>
  </si>
  <si>
    <t>2.04,3</t>
  </si>
  <si>
    <t>2.10,93</t>
  </si>
  <si>
    <t>2.01,33</t>
  </si>
  <si>
    <t>2.03,63</t>
  </si>
  <si>
    <t>2.15,39</t>
  </si>
  <si>
    <t>2.08,84</t>
  </si>
  <si>
    <t>2.03,58</t>
  </si>
  <si>
    <t>2.10,45</t>
  </si>
  <si>
    <t>2.08,73</t>
  </si>
  <si>
    <t>2.06,46</t>
  </si>
  <si>
    <t>2.02,28</t>
  </si>
  <si>
    <t>2.17,41</t>
  </si>
  <si>
    <t>2.09,12</t>
  </si>
  <si>
    <t>2.17,91</t>
  </si>
  <si>
    <t>2.09,65</t>
  </si>
  <si>
    <t>2.12,19</t>
  </si>
  <si>
    <t>2.02,72</t>
  </si>
  <si>
    <t>2.04,43</t>
  </si>
  <si>
    <t>2.06,22</t>
  </si>
  <si>
    <t>2.10,98</t>
  </si>
  <si>
    <t>2.13,53</t>
  </si>
  <si>
    <t>2.14,62</t>
  </si>
  <si>
    <t>2.18,75</t>
  </si>
  <si>
    <t>2.11,58</t>
  </si>
  <si>
    <t>2.11,97</t>
  </si>
  <si>
    <t>2.11,00</t>
  </si>
  <si>
    <t>2.04,82</t>
  </si>
  <si>
    <t>2.12,81</t>
  </si>
  <si>
    <t>2.04,09</t>
  </si>
  <si>
    <t>2.01,22</t>
  </si>
  <si>
    <t>2.04,71</t>
  </si>
  <si>
    <t>2.01,82</t>
  </si>
  <si>
    <t>7.58,02</t>
  </si>
  <si>
    <t>7.36,43</t>
  </si>
  <si>
    <t>7.13,60</t>
  </si>
  <si>
    <t>7.42,58</t>
  </si>
  <si>
    <t>7.18,62</t>
  </si>
  <si>
    <t>8.21,37</t>
  </si>
  <si>
    <t>8.27,66</t>
  </si>
  <si>
    <t>7.54,16</t>
  </si>
  <si>
    <t>7.41,35</t>
  </si>
  <si>
    <t>7.34,32</t>
  </si>
  <si>
    <t>7.27,03</t>
  </si>
  <si>
    <t>7.45,01</t>
  </si>
  <si>
    <t>7.02,23</t>
  </si>
  <si>
    <t>7.17,54</t>
  </si>
  <si>
    <t>7.04,83</t>
  </si>
  <si>
    <t>8.10,98</t>
  </si>
  <si>
    <t>7.21,11</t>
  </si>
  <si>
    <t>7.10,68</t>
  </si>
  <si>
    <t>7.07,32</t>
  </si>
  <si>
    <t>6.56,89</t>
  </si>
  <si>
    <t>7.17,97</t>
  </si>
  <si>
    <t>8.38,66</t>
  </si>
  <si>
    <t>7.25,82</t>
  </si>
  <si>
    <t>2.37,82</t>
  </si>
  <si>
    <t>2.32,11</t>
  </si>
  <si>
    <t>2.29,56</t>
  </si>
  <si>
    <t>2.20,95</t>
  </si>
  <si>
    <t>2.14,69</t>
  </si>
  <si>
    <t>2.26,39</t>
  </si>
  <si>
    <t>2.31,54</t>
  </si>
  <si>
    <t>Пазіна Вікторія</t>
  </si>
  <si>
    <t>2.27,73</t>
  </si>
  <si>
    <t>2.35,89</t>
  </si>
  <si>
    <t>2.32,40</t>
  </si>
  <si>
    <t>2.23,75</t>
  </si>
  <si>
    <t>2.22,87</t>
  </si>
  <si>
    <t>2.22,85</t>
  </si>
  <si>
    <t>2.23,15</t>
  </si>
  <si>
    <t>2.19,34</t>
  </si>
  <si>
    <t>2.46,08</t>
  </si>
  <si>
    <t>2.16,15</t>
  </si>
  <si>
    <t>2.23,97</t>
  </si>
  <si>
    <t>2.30,95</t>
  </si>
  <si>
    <t>2.29,21</t>
  </si>
  <si>
    <t>2.32,90</t>
  </si>
  <si>
    <t>2.23,76</t>
  </si>
  <si>
    <t>2.18,73</t>
  </si>
  <si>
    <t>2.33,24</t>
  </si>
  <si>
    <t>2.26,69</t>
  </si>
  <si>
    <t>2.17,94</t>
  </si>
  <si>
    <t>2.32,27</t>
  </si>
  <si>
    <t>2.20,77</t>
  </si>
  <si>
    <t>2.25,42</t>
  </si>
  <si>
    <t>2.23,02</t>
  </si>
  <si>
    <t>2.31,21</t>
  </si>
  <si>
    <t>2.25,18</t>
  </si>
  <si>
    <t>2.24,24</t>
  </si>
  <si>
    <t>2.31,49</t>
  </si>
  <si>
    <t>2.32,36</t>
  </si>
  <si>
    <t>2.27,62</t>
  </si>
  <si>
    <t>2.24,22</t>
  </si>
  <si>
    <t>2.26,05</t>
  </si>
  <si>
    <t>2.16,09</t>
  </si>
  <si>
    <t>2.15,23</t>
  </si>
  <si>
    <t>2.15,52</t>
  </si>
  <si>
    <t>2.29,97</t>
  </si>
  <si>
    <t>2.28,26</t>
  </si>
  <si>
    <t>6.29,88</t>
  </si>
  <si>
    <t>6.23,32</t>
  </si>
  <si>
    <t>7.01,45</t>
  </si>
  <si>
    <t>6.25,28</t>
  </si>
  <si>
    <t>6.16,20</t>
  </si>
  <si>
    <t>6.21,59</t>
  </si>
  <si>
    <t>6.32,29</t>
  </si>
  <si>
    <t>6.20,76</t>
  </si>
  <si>
    <t>6.48,67</t>
  </si>
  <si>
    <t>6.30,87</t>
  </si>
  <si>
    <t>5.58,81</t>
  </si>
  <si>
    <t>6.22,20</t>
  </si>
  <si>
    <t>6.09,82</t>
  </si>
  <si>
    <t>6.03,69</t>
  </si>
  <si>
    <t>6.17,73</t>
  </si>
  <si>
    <t>6.16,70</t>
  </si>
  <si>
    <t>6.19,56</t>
  </si>
  <si>
    <t>6.00,81</t>
  </si>
  <si>
    <t>6.03,77</t>
  </si>
  <si>
    <t>6.42,88</t>
  </si>
  <si>
    <t>Лозовський О.М.</t>
  </si>
  <si>
    <t>Островська Тетяна</t>
  </si>
  <si>
    <t>Марунич Юлія</t>
  </si>
  <si>
    <t>Корсак Анна</t>
  </si>
  <si>
    <t>Думанецька Марина</t>
  </si>
  <si>
    <t>Фінашкіна Марина</t>
  </si>
  <si>
    <t>Овчиникова Анастасія</t>
  </si>
  <si>
    <t>Ляхор Марина</t>
  </si>
  <si>
    <t>Макєєва Марина</t>
  </si>
  <si>
    <t>Тертична Євгенія</t>
  </si>
  <si>
    <t>ДЮСШ Корсунь-Шевченківська</t>
  </si>
  <si>
    <t>Кивенко А.С.</t>
  </si>
  <si>
    <t>Гуленко Олександр</t>
  </si>
  <si>
    <t>Чемерис Сергій</t>
  </si>
  <si>
    <t>Лисенко С.А.</t>
  </si>
  <si>
    <t>Полтавська Наталія</t>
  </si>
  <si>
    <t>Шевченко Світлана</t>
  </si>
  <si>
    <t>Бойко Ярослав</t>
  </si>
  <si>
    <t>Жицький Артем</t>
  </si>
  <si>
    <t>Лисенко Жанна</t>
  </si>
  <si>
    <t>Горішний Станіслав</t>
  </si>
  <si>
    <t>Харківська</t>
  </si>
  <si>
    <t>КЗ МК ДЮСШ</t>
  </si>
  <si>
    <t>Мироненко Станіслав</t>
  </si>
  <si>
    <t>Храмцова О.Л.</t>
  </si>
  <si>
    <t>Васюренко Денис</t>
  </si>
  <si>
    <t>Чурілін С.Г.</t>
  </si>
  <si>
    <t>Жогло Володимир</t>
  </si>
  <si>
    <t>КСДЮШОР  Олімпія</t>
  </si>
  <si>
    <t>Литвинов М.С.</t>
  </si>
  <si>
    <t>Василюк Андрій</t>
  </si>
  <si>
    <t>Андрєєв С.М.</t>
  </si>
  <si>
    <t>Родіоненко Андрій</t>
  </si>
  <si>
    <t>Цибулько Сергій</t>
  </si>
  <si>
    <t>Шевцов В.І.</t>
  </si>
  <si>
    <t>КСДЮШОР  Динамо</t>
  </si>
  <si>
    <t>Піжанкова Дар"я</t>
  </si>
  <si>
    <t>Половенко Б.М,Переясловець Т.О.</t>
  </si>
  <si>
    <t>Острикова Олександра</t>
  </si>
  <si>
    <t>Реуцька Валенктина</t>
  </si>
  <si>
    <t>Бодров В.В.</t>
  </si>
  <si>
    <t>Тригубенко Альона</t>
  </si>
  <si>
    <t>Халаїм М.М.</t>
  </si>
  <si>
    <t>Божедай Наталія</t>
  </si>
  <si>
    <t>Голта В.А.</t>
  </si>
  <si>
    <t>Корнєєва Ірина</t>
  </si>
  <si>
    <t>Колеснікова Ганна</t>
  </si>
  <si>
    <t>Погорєльська Вікторія</t>
  </si>
  <si>
    <t>Іванови П.П,Т.М.</t>
  </si>
  <si>
    <t>Рудакова Карина</t>
  </si>
  <si>
    <t>Дев"ятко Г.М.</t>
  </si>
  <si>
    <t>Гнатковська Дарья</t>
  </si>
  <si>
    <t>Борщ Анатолій</t>
  </si>
  <si>
    <t>Половенко Б.М.</t>
  </si>
  <si>
    <t>Деркач Віталій</t>
  </si>
  <si>
    <t>Золотов Олександр</t>
  </si>
  <si>
    <t>Костоглодов</t>
  </si>
  <si>
    <t>Тіщенко Сергій</t>
  </si>
  <si>
    <t>Лозинський Г.П.</t>
  </si>
  <si>
    <t>Байрамов Руслан</t>
  </si>
  <si>
    <t>Тертичников Олег</t>
  </si>
  <si>
    <t>Андрєєв С.М,Коростиєв С.О.</t>
  </si>
  <si>
    <t>Почепецький Владислав</t>
  </si>
  <si>
    <t>Поліваная Н.С.</t>
  </si>
  <si>
    <t>Чурюканов Артем</t>
  </si>
  <si>
    <t>Бодрови В.В,Н.Д.</t>
  </si>
  <si>
    <t>Криворучко Євгенія</t>
  </si>
  <si>
    <t>Алєксєєнко Олена</t>
  </si>
  <si>
    <t>Назаренко І.І.</t>
  </si>
  <si>
    <t>Чернова Ганна</t>
  </si>
  <si>
    <t>Рукас Юлія</t>
  </si>
  <si>
    <t>Смірнова Ольга</t>
  </si>
  <si>
    <t>Брітіков М.В.</t>
  </si>
  <si>
    <t>Цебнко Аліна</t>
  </si>
  <si>
    <t>Тімошок Вікторія</t>
  </si>
  <si>
    <t>Половенко Б.М,Іванова С.І.</t>
  </si>
  <si>
    <t>Михайленко Альона</t>
  </si>
  <si>
    <t>Маматхан Станіслав</t>
  </si>
  <si>
    <t>Полтавська</t>
  </si>
  <si>
    <t>ДЮСШ Гребінківська</t>
  </si>
  <si>
    <t>Чернявський В.П.</t>
  </si>
  <si>
    <t>Заєць Вадим</t>
  </si>
  <si>
    <t>ДЮСШ облради К</t>
  </si>
  <si>
    <t>Чепіжний С.Ю.</t>
  </si>
  <si>
    <t>Бежко Євген</t>
  </si>
  <si>
    <t>ДЮСШ-1 Кременчук</t>
  </si>
  <si>
    <t>Козлова В.М.</t>
  </si>
  <si>
    <t>Чепіжний Антон</t>
  </si>
  <si>
    <t>Остапенко Ярослав</t>
  </si>
  <si>
    <t>ДЮСШ Пирятин</t>
  </si>
  <si>
    <t>Холод А.М.</t>
  </si>
  <si>
    <t>Ямщиков Дмитро</t>
  </si>
  <si>
    <t>Щипець Ю.І.</t>
  </si>
  <si>
    <t>Драмарецька Інна</t>
  </si>
  <si>
    <t>ДЮСШ КОУФВС</t>
  </si>
  <si>
    <t>МОН</t>
  </si>
  <si>
    <t>Люшинський І.О., Ільін В.О.</t>
  </si>
  <si>
    <t>Макарук Альона</t>
  </si>
  <si>
    <t>Лісовські С.О., Т.І.</t>
  </si>
  <si>
    <t>Ковбасюк Зоя</t>
  </si>
  <si>
    <t>Аналькова І.І.. Кшановський С.Ф.</t>
  </si>
  <si>
    <t>Баляснікова О.А., Кудлацька С.Б.</t>
  </si>
  <si>
    <t>Черненко Ганна</t>
  </si>
  <si>
    <t>Лошинський І.О., Кудлацька С.Б.</t>
  </si>
  <si>
    <t>Кирилюк Сергій</t>
  </si>
  <si>
    <t>Кудлацька С.Б.</t>
  </si>
  <si>
    <t>Олефіренко Ігор</t>
  </si>
  <si>
    <t>Кунков Дмитро</t>
  </si>
  <si>
    <t>Трофименко Г.І.</t>
  </si>
  <si>
    <t>Грачьов Микита</t>
  </si>
  <si>
    <t>Гредунови Н.М. В.Т.</t>
  </si>
  <si>
    <t>Початок</t>
  </si>
  <si>
    <t>17.41</t>
  </si>
  <si>
    <t>Прізв. ім'я спортсмена</t>
  </si>
  <si>
    <t>Андрусяк Роман</t>
  </si>
  <si>
    <t>Водяний Олег</t>
  </si>
  <si>
    <t>ДЮСШ Старкон</t>
  </si>
  <si>
    <t>Шевченко О.М.</t>
  </si>
  <si>
    <t>Гаман Л.Л., Люшинський І.О.</t>
  </si>
  <si>
    <t>Посудевський Олег</t>
  </si>
  <si>
    <t>Лавренець С.М.</t>
  </si>
  <si>
    <t>1/2 фінала</t>
  </si>
  <si>
    <t>451</t>
  </si>
  <si>
    <t>Кім Дмитро</t>
  </si>
  <si>
    <t>ДЮСШ Локомотив</t>
  </si>
  <si>
    <t>Борисенко Євген</t>
  </si>
  <si>
    <t>Єфремова Ольга</t>
  </si>
  <si>
    <t>Апалькова І.І.</t>
  </si>
  <si>
    <t>Моренко Анастасія</t>
  </si>
  <si>
    <t>бр.Зайцева В.О.</t>
  </si>
  <si>
    <t>Дзятківська Анастасія</t>
  </si>
  <si>
    <t xml:space="preserve">Апалькова І.І,бр.Зайцева </t>
  </si>
  <si>
    <t>Мусієць Леся</t>
  </si>
  <si>
    <t>Риндіна О.В., Колісниченко О.П.</t>
  </si>
  <si>
    <t>Покотило Оксана</t>
  </si>
  <si>
    <t>Мохнюк Анастасія</t>
  </si>
  <si>
    <t>Ступаченко О.В., О.І.</t>
  </si>
  <si>
    <t>Назарчук Альона</t>
  </si>
  <si>
    <t>Пляшечук Катерина</t>
  </si>
  <si>
    <t>Апалькова І.І., Гаман Л.Л.</t>
  </si>
  <si>
    <t>Стоцький Вадим</t>
  </si>
  <si>
    <t>Чернігівська</t>
  </si>
  <si>
    <t>ДЮСШ</t>
  </si>
  <si>
    <t>Яковенко О.В.</t>
  </si>
  <si>
    <t>Скрипак Ольга</t>
  </si>
  <si>
    <t>Приходько В.М., Антонова В.Г.</t>
  </si>
  <si>
    <t>Бібік Ольга</t>
  </si>
  <si>
    <t>Приходько В.М., Філіпов В.Ф.</t>
  </si>
  <si>
    <t>Васенко Світлана</t>
  </si>
  <si>
    <t>ОДЮСШ</t>
  </si>
  <si>
    <t>Таратухина Н.П., Паламарчук І.А.</t>
  </si>
  <si>
    <t>Розум Людмила</t>
  </si>
  <si>
    <t>Прокудін О.М., Кремез О.М.</t>
  </si>
  <si>
    <t>Дондік Віталій</t>
  </si>
  <si>
    <t>ДЮСШ-Атлет</t>
  </si>
  <si>
    <t>Вятіорець С.Є., Середа С.С.</t>
  </si>
  <si>
    <t>Гриценко Сергій</t>
  </si>
  <si>
    <t>Луценко В.В.</t>
  </si>
  <si>
    <t>Козаченко В'ячеслав</t>
  </si>
  <si>
    <t>Сердюк В.І.</t>
  </si>
  <si>
    <t>Пікіч Дмитро</t>
  </si>
  <si>
    <t>ДЮСШ Прилуки</t>
  </si>
  <si>
    <t>18.35</t>
  </si>
  <si>
    <t>Саливон Р.П.</t>
  </si>
  <si>
    <t>Сідина Владислав</t>
  </si>
  <si>
    <t>Федорец В.А., Таратухіна Н.П.</t>
  </si>
  <si>
    <t>Юмаєв Антон</t>
  </si>
  <si>
    <t>Львівська</t>
  </si>
  <si>
    <t>ДЮСШ 10</t>
  </si>
  <si>
    <t>Калантаєвський О.Ю., Коротеєв А.Е., Батрух Н.П.</t>
  </si>
  <si>
    <t>Стадницький Тарас</t>
  </si>
  <si>
    <t>зсу</t>
  </si>
  <si>
    <t>Порошина О.В.</t>
  </si>
  <si>
    <t>Серов Тарас</t>
  </si>
  <si>
    <t>КДЮСШ</t>
  </si>
  <si>
    <t>Саулевич Н.В.</t>
  </si>
  <si>
    <t>Романчак Андрій</t>
  </si>
  <si>
    <t>Горін О.Б.</t>
  </si>
  <si>
    <t>Петришин Тарас</t>
  </si>
  <si>
    <t>Єретик В.Ю.</t>
  </si>
  <si>
    <t>Петриченко Євгеній</t>
  </si>
  <si>
    <t>Федоренко В.Ф., Черних В.М.. Гнатів О.М.</t>
  </si>
  <si>
    <t>Назарук Дмитро</t>
  </si>
  <si>
    <t>ДЮСШ Ковель</t>
  </si>
  <si>
    <t>Скалоцька М.В., Панасюк С.В.</t>
  </si>
  <si>
    <t>Локтіонов Юрій</t>
  </si>
  <si>
    <t>Васильків Н.Л.</t>
  </si>
  <si>
    <t>Ланадар Сергій</t>
  </si>
  <si>
    <t>Калантаєвський О.Ю.</t>
  </si>
  <si>
    <t>Іванишин Тарас</t>
  </si>
  <si>
    <t>Дурда Олег</t>
  </si>
  <si>
    <t>ДЮСШ Стрий</t>
  </si>
  <si>
    <t>Шиманська Л.П., Шиманська В.В.</t>
  </si>
  <si>
    <t>Давид Тарас</t>
  </si>
  <si>
    <t>Калантаєвський О.Ю., Калантаєвський Ю.О.</t>
  </si>
  <si>
    <t>Грушецький Юрій</t>
  </si>
  <si>
    <t>Вітковський Дмитро</t>
  </si>
  <si>
    <t>Брунцвік Олександр</t>
  </si>
  <si>
    <t>Сташків М.В., Мельник А.М.</t>
  </si>
  <si>
    <t>Баран Петро</t>
  </si>
  <si>
    <t xml:space="preserve">ДЮСШ </t>
  </si>
  <si>
    <t>Федоренко В.Ф., Черних В.М..</t>
  </si>
  <si>
    <t>Швед Соломія</t>
  </si>
  <si>
    <t>ДЮСШ Борислава</t>
  </si>
  <si>
    <t>Скалоцька М.В., Федорок А.Г.</t>
  </si>
  <si>
    <t>Сироїд Єлизавета</t>
  </si>
  <si>
    <t xml:space="preserve">ДЮСШ 1 </t>
  </si>
  <si>
    <t>Хомяк О.В.</t>
  </si>
  <si>
    <t>Савка Ірина</t>
  </si>
  <si>
    <t>Минюк Марія</t>
  </si>
  <si>
    <t>Маланчук Ірина</t>
  </si>
  <si>
    <t>ДЮСШ 2</t>
  </si>
  <si>
    <t>Скалоцька М.В., Тарнакіна О.Б.</t>
  </si>
  <si>
    <t>Макарова Анастасія</t>
  </si>
  <si>
    <t>Сташків М.В., Стопанов В.О.</t>
  </si>
  <si>
    <t>Левочко Маряна</t>
  </si>
  <si>
    <t>Євочка Ірина</t>
  </si>
  <si>
    <t>19,61</t>
  </si>
  <si>
    <t>19,13</t>
  </si>
  <si>
    <t>15,41</t>
  </si>
  <si>
    <t>15,18</t>
  </si>
  <si>
    <t>13,81</t>
  </si>
  <si>
    <t>13,93</t>
  </si>
  <si>
    <t>13,31</t>
  </si>
  <si>
    <t>14,08</t>
  </si>
  <si>
    <t>13,16</t>
  </si>
  <si>
    <t>19,37</t>
  </si>
  <si>
    <t>15,12</t>
  </si>
  <si>
    <t>13,86</t>
  </si>
  <si>
    <t>12,88</t>
  </si>
  <si>
    <t>13,74</t>
  </si>
  <si>
    <t>13,07</t>
  </si>
  <si>
    <t>13,71</t>
  </si>
  <si>
    <t>13,22</t>
  </si>
  <si>
    <t>15,60</t>
  </si>
  <si>
    <t>15,33</t>
  </si>
  <si>
    <t>13,32</t>
  </si>
  <si>
    <t>12,37</t>
  </si>
  <si>
    <t>13,59</t>
  </si>
  <si>
    <t>14,10</t>
  </si>
  <si>
    <t>14,53</t>
  </si>
  <si>
    <t>18,33</t>
  </si>
  <si>
    <t>19,55</t>
  </si>
  <si>
    <t>15,15</t>
  </si>
  <si>
    <t>16,65</t>
  </si>
  <si>
    <t>15,32</t>
  </si>
  <si>
    <t>14,47</t>
  </si>
  <si>
    <t>13,58</t>
  </si>
  <si>
    <t>14,14</t>
  </si>
  <si>
    <t>19,00</t>
  </si>
  <si>
    <t>20,00</t>
  </si>
  <si>
    <t>15,77</t>
  </si>
  <si>
    <t>19,68</t>
  </si>
  <si>
    <t>20,06</t>
  </si>
  <si>
    <t>14,60</t>
  </si>
  <si>
    <t>14,17</t>
  </si>
  <si>
    <t>7.99</t>
  </si>
  <si>
    <t>8.13</t>
  </si>
  <si>
    <t>8.18</t>
  </si>
  <si>
    <t>8.36</t>
  </si>
  <si>
    <t>8.39</t>
  </si>
  <si>
    <t>8.42</t>
  </si>
  <si>
    <t>8.48</t>
  </si>
  <si>
    <t>8.99</t>
  </si>
  <si>
    <t>8.05</t>
  </si>
  <si>
    <t>8.08</t>
  </si>
  <si>
    <t>8.29</t>
  </si>
  <si>
    <t>8.32</t>
  </si>
  <si>
    <t>8.54</t>
  </si>
  <si>
    <t>8.62</t>
  </si>
  <si>
    <t>8.63</t>
  </si>
  <si>
    <t>8.87</t>
  </si>
  <si>
    <t>7.91</t>
  </si>
  <si>
    <t>8.03</t>
  </si>
  <si>
    <t>8.22</t>
  </si>
  <si>
    <t>8.25</t>
  </si>
  <si>
    <t>8.59</t>
  </si>
  <si>
    <t>8.75</t>
  </si>
  <si>
    <t>8.80</t>
  </si>
  <si>
    <t>7.86</t>
  </si>
  <si>
    <t>7.92</t>
  </si>
  <si>
    <t>8.47</t>
  </si>
  <si>
    <t>8.57</t>
  </si>
  <si>
    <t>8.66</t>
  </si>
  <si>
    <t>8.74</t>
  </si>
  <si>
    <t>8.01</t>
  </si>
  <si>
    <t>8.21</t>
  </si>
  <si>
    <t>8.41</t>
  </si>
  <si>
    <t>8.43</t>
  </si>
  <si>
    <t>СДЮШОР Динамо</t>
  </si>
  <si>
    <t>8.45</t>
  </si>
  <si>
    <t>7.97</t>
  </si>
  <si>
    <t>8.20</t>
  </si>
  <si>
    <t>8.33</t>
  </si>
  <si>
    <t>8.50</t>
  </si>
  <si>
    <t>8.64</t>
  </si>
  <si>
    <t>8.12</t>
  </si>
  <si>
    <t>8.26</t>
  </si>
  <si>
    <t>8.31</t>
  </si>
  <si>
    <t>8.51</t>
  </si>
  <si>
    <t>8.53</t>
  </si>
  <si>
    <t>8.56</t>
  </si>
  <si>
    <t>8.67</t>
  </si>
  <si>
    <t>8.00</t>
  </si>
  <si>
    <t>8.71</t>
  </si>
  <si>
    <t>9.28</t>
  </si>
  <si>
    <t>8.38</t>
  </si>
  <si>
    <t>8.52</t>
  </si>
  <si>
    <t>7.78</t>
  </si>
  <si>
    <t>8.06</t>
  </si>
  <si>
    <t>8.34</t>
  </si>
  <si>
    <t>8.49</t>
  </si>
  <si>
    <t>8.68</t>
  </si>
  <si>
    <t>8.09</t>
  </si>
  <si>
    <t>8.24</t>
  </si>
  <si>
    <t>8.27</t>
  </si>
  <si>
    <t>9.04</t>
  </si>
  <si>
    <t>8.28</t>
  </si>
  <si>
    <t>8.35</t>
  </si>
  <si>
    <t>8.37</t>
  </si>
  <si>
    <t>8.90</t>
  </si>
  <si>
    <t>8.19</t>
  </si>
  <si>
    <t>8.61</t>
  </si>
  <si>
    <t>8.65</t>
  </si>
  <si>
    <t>8.96</t>
  </si>
  <si>
    <t>9.25</t>
  </si>
  <si>
    <t>659</t>
  </si>
  <si>
    <t>7.31</t>
  </si>
  <si>
    <t>7.32</t>
  </si>
  <si>
    <t>7.33</t>
  </si>
  <si>
    <t>7.59</t>
  </si>
  <si>
    <t>7.61</t>
  </si>
  <si>
    <t>7.28</t>
  </si>
  <si>
    <t>7.43</t>
  </si>
  <si>
    <t>7.54</t>
  </si>
  <si>
    <t>7.57</t>
  </si>
  <si>
    <t>7.60</t>
  </si>
  <si>
    <t>7.63</t>
  </si>
  <si>
    <t>7.85</t>
  </si>
  <si>
    <t>8.16</t>
  </si>
  <si>
    <t>7.40</t>
  </si>
  <si>
    <t>7.46</t>
  </si>
  <si>
    <t>7.49</t>
  </si>
  <si>
    <t>7.65</t>
  </si>
  <si>
    <t>7.83</t>
  </si>
  <si>
    <t>600</t>
  </si>
  <si>
    <t>7.98</t>
  </si>
  <si>
    <t>7.41</t>
  </si>
  <si>
    <t>7.42</t>
  </si>
  <si>
    <t>7.71</t>
  </si>
  <si>
    <t>7.95</t>
  </si>
  <si>
    <t>8.02</t>
  </si>
  <si>
    <t>530</t>
  </si>
  <si>
    <t>8.04</t>
  </si>
  <si>
    <t>7.36</t>
  </si>
  <si>
    <t>7.53</t>
  </si>
  <si>
    <t>7.68</t>
  </si>
  <si>
    <t>DQ 162.6</t>
  </si>
  <si>
    <t>7.34</t>
  </si>
  <si>
    <t>7.67</t>
  </si>
  <si>
    <t>7.76</t>
  </si>
  <si>
    <t>7.79</t>
  </si>
  <si>
    <t>615</t>
  </si>
  <si>
    <t>7.03</t>
  </si>
  <si>
    <t>7.39</t>
  </si>
  <si>
    <t>7.06</t>
  </si>
  <si>
    <t>7.38</t>
  </si>
  <si>
    <t>7.75</t>
  </si>
  <si>
    <t>631</t>
  </si>
  <si>
    <t>7.52</t>
  </si>
  <si>
    <t>7.77</t>
  </si>
  <si>
    <t>7.26</t>
  </si>
  <si>
    <t>7.44</t>
  </si>
  <si>
    <t>8.83</t>
  </si>
  <si>
    <t>Кузлячеко Ю.А.</t>
  </si>
  <si>
    <t>7.69</t>
  </si>
  <si>
    <t>654</t>
  </si>
  <si>
    <t>7.82</t>
  </si>
  <si>
    <t>24.56</t>
  </si>
  <si>
    <t>24.68</t>
  </si>
  <si>
    <t>25.27</t>
  </si>
  <si>
    <t>КДЮСШ  Політехнік</t>
  </si>
  <si>
    <t>25.74</t>
  </si>
  <si>
    <t>23.94</t>
  </si>
  <si>
    <t>25.40</t>
  </si>
  <si>
    <t>24.49</t>
  </si>
  <si>
    <t>24.53</t>
  </si>
  <si>
    <t>25.21</t>
  </si>
  <si>
    <t>24.63</t>
  </si>
  <si>
    <t>24.85</t>
  </si>
  <si>
    <t>25.10</t>
  </si>
  <si>
    <t>24.46</t>
  </si>
  <si>
    <t>24.59</t>
  </si>
  <si>
    <t>24.99</t>
  </si>
  <si>
    <t>25.91</t>
  </si>
  <si>
    <t>24.76</t>
  </si>
  <si>
    <t>25.35</t>
  </si>
  <si>
    <t>25.44</t>
  </si>
  <si>
    <t>25.73</t>
  </si>
  <si>
    <t>24.64</t>
  </si>
  <si>
    <t>24.92</t>
  </si>
  <si>
    <t>25.36</t>
  </si>
  <si>
    <t>26.56</t>
  </si>
  <si>
    <t>25.70</t>
  </si>
  <si>
    <t>25.58</t>
  </si>
  <si>
    <t>25.84</t>
  </si>
  <si>
    <t>24.20</t>
  </si>
  <si>
    <t>24.37</t>
  </si>
  <si>
    <t>24.94</t>
  </si>
  <si>
    <t>25.34</t>
  </si>
  <si>
    <t>24.50</t>
  </si>
  <si>
    <t>24.67</t>
  </si>
  <si>
    <t>25.08</t>
  </si>
  <si>
    <t>24.35</t>
  </si>
  <si>
    <t>25.78</t>
  </si>
  <si>
    <t>Поляков Дмитро</t>
  </si>
  <si>
    <t>27.01</t>
  </si>
  <si>
    <t>27.66</t>
  </si>
  <si>
    <t>24.18</t>
  </si>
  <si>
    <t>24.60</t>
  </si>
  <si>
    <t>24.84</t>
  </si>
  <si>
    <t>25.50</t>
  </si>
  <si>
    <t>25.12</t>
  </si>
  <si>
    <t>26.04</t>
  </si>
  <si>
    <t>28.93</t>
  </si>
  <si>
    <t>24.19</t>
  </si>
  <si>
    <t>24.51</t>
  </si>
  <si>
    <t>24.55</t>
  </si>
  <si>
    <t>26.21</t>
  </si>
  <si>
    <t>23.82</t>
  </si>
  <si>
    <t>24.62</t>
  </si>
  <si>
    <t>25.07</t>
  </si>
  <si>
    <t>25.79</t>
  </si>
  <si>
    <t>23.84</t>
  </si>
  <si>
    <t>25.14</t>
  </si>
  <si>
    <t>25.25</t>
  </si>
  <si>
    <t>26.09</t>
  </si>
  <si>
    <t>26.40</t>
  </si>
  <si>
    <t>24.30</t>
  </si>
  <si>
    <t>25.33</t>
  </si>
  <si>
    <t>27.34</t>
  </si>
  <si>
    <t>24.71</t>
  </si>
  <si>
    <t>26.29</t>
  </si>
  <si>
    <t>27.38</t>
  </si>
  <si>
    <t>28.07</t>
  </si>
  <si>
    <t>23.72</t>
  </si>
  <si>
    <t>24.54</t>
  </si>
  <si>
    <t>28.01</t>
  </si>
  <si>
    <t>25.28</t>
  </si>
  <si>
    <t>26.49</t>
  </si>
  <si>
    <t>27.19</t>
  </si>
  <si>
    <t>25.60</t>
  </si>
  <si>
    <t>26.51</t>
  </si>
  <si>
    <t>24.40</t>
  </si>
  <si>
    <t>25.05</t>
  </si>
  <si>
    <t>25.06</t>
  </si>
  <si>
    <t>25.32</t>
  </si>
  <si>
    <t>24.79</t>
  </si>
  <si>
    <t>25.63</t>
  </si>
  <si>
    <t>26.20</t>
  </si>
  <si>
    <t>27.39</t>
  </si>
  <si>
    <t>24.21</t>
  </si>
  <si>
    <t>24.95</t>
  </si>
  <si>
    <t>Пересипкін Дмитро</t>
  </si>
  <si>
    <t>26.36</t>
  </si>
  <si>
    <t>23.81</t>
  </si>
  <si>
    <t>24.87</t>
  </si>
  <si>
    <t>26.41</t>
  </si>
  <si>
    <t>24.98</t>
  </si>
  <si>
    <t>25.01</t>
  </si>
  <si>
    <t>27.96</t>
  </si>
  <si>
    <t>23.66</t>
  </si>
  <si>
    <t>26.31</t>
  </si>
  <si>
    <t>24.97</t>
  </si>
  <si>
    <t>59.53</t>
  </si>
  <si>
    <t>1:01.42</t>
  </si>
  <si>
    <t>1:03.18</t>
  </si>
  <si>
    <t>1:04.06</t>
  </si>
  <si>
    <t>59.51</t>
  </si>
  <si>
    <t>1:01.97</t>
  </si>
  <si>
    <t>1:02.83</t>
  </si>
  <si>
    <t>1:07.51</t>
  </si>
  <si>
    <t>1:00.88</t>
  </si>
  <si>
    <t>1:02.55</t>
  </si>
  <si>
    <t>1:07.43</t>
  </si>
  <si>
    <t>1:10.99</t>
  </si>
  <si>
    <t>1:01.41</t>
  </si>
  <si>
    <t>1:02.23</t>
  </si>
  <si>
    <t>1:02.64</t>
  </si>
  <si>
    <t>1:04.64</t>
  </si>
  <si>
    <t>1:00.80</t>
  </si>
  <si>
    <t>1:02.39</t>
  </si>
  <si>
    <t>1:03.16</t>
  </si>
  <si>
    <t>1:00.70</t>
  </si>
  <si>
    <t>1:02.76</t>
  </si>
  <si>
    <t>1:04.36</t>
  </si>
  <si>
    <t>1:08.03</t>
  </si>
  <si>
    <t>1:00.60</t>
  </si>
  <si>
    <t>1:03.13</t>
  </si>
  <si>
    <t>1:03.66</t>
  </si>
  <si>
    <t>1:05.22</t>
  </si>
  <si>
    <t>59.25</t>
  </si>
  <si>
    <t>1:02.67</t>
  </si>
  <si>
    <t>1:02.84</t>
  </si>
  <si>
    <t>1:03.27</t>
  </si>
  <si>
    <t>1:00.93</t>
  </si>
  <si>
    <t>1:03.50</t>
  </si>
  <si>
    <t>1:04.69</t>
  </si>
  <si>
    <t>1:13.93</t>
  </si>
  <si>
    <t>1:01.45</t>
  </si>
  <si>
    <t>1:03.43</t>
  </si>
  <si>
    <t>1:02.26</t>
  </si>
  <si>
    <t>1:02.57</t>
  </si>
  <si>
    <t>1:06.11</t>
  </si>
  <si>
    <t>1:07.29</t>
  </si>
  <si>
    <t>1:00.68</t>
  </si>
  <si>
    <t>1:01.34</t>
  </si>
  <si>
    <t>1:07.08</t>
  </si>
  <si>
    <t>1:01.86</t>
  </si>
  <si>
    <t>1:03.97</t>
  </si>
  <si>
    <t>1:04.11</t>
  </si>
  <si>
    <t>1:04.65</t>
  </si>
  <si>
    <t>57.13</t>
  </si>
  <si>
    <t>1:02.30</t>
  </si>
  <si>
    <t>1:02.58</t>
  </si>
  <si>
    <t>1:06.23</t>
  </si>
  <si>
    <t>59.11</t>
  </si>
  <si>
    <t>1:01.30</t>
  </si>
  <si>
    <t>1:03.24</t>
  </si>
  <si>
    <t>1:00.18</t>
  </si>
  <si>
    <t>1:02.19</t>
  </si>
  <si>
    <t>1:04.71</t>
  </si>
  <si>
    <t>1:05.36</t>
  </si>
  <si>
    <t>58.29</t>
  </si>
  <si>
    <t>1:03.94</t>
  </si>
  <si>
    <t>1:04.60</t>
  </si>
  <si>
    <t>1:04.87</t>
  </si>
  <si>
    <t>54.32</t>
  </si>
  <si>
    <t>54.52</t>
  </si>
  <si>
    <t>55.48</t>
  </si>
  <si>
    <t>53.33</t>
  </si>
  <si>
    <t>56.44</t>
  </si>
  <si>
    <t>1:05.24</t>
  </si>
  <si>
    <t>52.60</t>
  </si>
  <si>
    <t>54.03</t>
  </si>
  <si>
    <t>55.63</t>
  </si>
  <si>
    <t>58.00</t>
  </si>
  <si>
    <t>54.15</t>
  </si>
  <si>
    <t>55.06</t>
  </si>
  <si>
    <t>56.25</t>
  </si>
  <si>
    <t>52.75</t>
  </si>
  <si>
    <t>55.11</t>
  </si>
  <si>
    <t>56.37</t>
  </si>
  <si>
    <t>1:03.95</t>
  </si>
  <si>
    <t>54.79</t>
  </si>
  <si>
    <t>56.34</t>
  </si>
  <si>
    <t>58.51</t>
  </si>
  <si>
    <t>54.85</t>
  </si>
  <si>
    <t>59.45</t>
  </si>
  <si>
    <t>53.43</t>
  </si>
  <si>
    <t>54.07</t>
  </si>
  <si>
    <t>55.89</t>
  </si>
  <si>
    <t>52.71</t>
  </si>
  <si>
    <t>54.98</t>
  </si>
  <si>
    <t>56.30</t>
  </si>
  <si>
    <t>52.81</t>
  </si>
  <si>
    <t>54.09</t>
  </si>
  <si>
    <t>57.60</t>
  </si>
  <si>
    <t>53.32</t>
  </si>
  <si>
    <t>56.77</t>
  </si>
  <si>
    <t>58.60</t>
  </si>
  <si>
    <t>52.72</t>
  </si>
  <si>
    <t>55.26</t>
  </si>
  <si>
    <t>56.94</t>
  </si>
  <si>
    <t>58.47</t>
  </si>
  <si>
    <t>52.86</t>
  </si>
  <si>
    <t>55.54</t>
  </si>
  <si>
    <t>56.90</t>
  </si>
  <si>
    <t>54.60</t>
  </si>
  <si>
    <t>54.62</t>
  </si>
  <si>
    <t>1:00.92</t>
  </si>
  <si>
    <t>53.15</t>
  </si>
  <si>
    <t>54.17</t>
  </si>
  <si>
    <t>ДЮСШ С</t>
  </si>
  <si>
    <t>55.77</t>
  </si>
  <si>
    <t>56.07</t>
  </si>
  <si>
    <t>5:01.30</t>
  </si>
  <si>
    <t>5:02.26</t>
  </si>
  <si>
    <t>5:03.75</t>
  </si>
  <si>
    <t>5:03.85</t>
  </si>
  <si>
    <t>5:05.73</t>
  </si>
  <si>
    <t>5:07.22</t>
  </si>
  <si>
    <t>5:10.83</t>
  </si>
  <si>
    <t>5:12.64</t>
  </si>
  <si>
    <t>5:13.86</t>
  </si>
  <si>
    <t>5:15.86</t>
  </si>
  <si>
    <t>5:17.08</t>
  </si>
  <si>
    <t>5:18.55</t>
  </si>
  <si>
    <t>5:41.60</t>
  </si>
  <si>
    <t>4:52.40</t>
  </si>
  <si>
    <t>4:52.49</t>
  </si>
  <si>
    <t>4:57.22</t>
  </si>
  <si>
    <t>4:59.11</t>
  </si>
  <si>
    <t>5:01.59</t>
  </si>
  <si>
    <t>5:02.76</t>
  </si>
  <si>
    <t>5:07.03</t>
  </si>
  <si>
    <t>5:06.91</t>
  </si>
  <si>
    <t>5:08.56</t>
  </si>
  <si>
    <t>5:09.75</t>
  </si>
  <si>
    <t>5:16.28</t>
  </si>
  <si>
    <t>5:39.38</t>
  </si>
  <si>
    <t>4:37.87</t>
  </si>
  <si>
    <t>4:37.88</t>
  </si>
  <si>
    <t>4:38.36</t>
  </si>
  <si>
    <t>4:40.86</t>
  </si>
  <si>
    <t>4:43.20</t>
  </si>
  <si>
    <t>4:43.18</t>
  </si>
  <si>
    <t>4:49.78</t>
  </si>
  <si>
    <t>4:52.22</t>
  </si>
  <si>
    <t>4:53.42</t>
  </si>
  <si>
    <t>4:54.46</t>
  </si>
  <si>
    <t>4:56.73</t>
  </si>
  <si>
    <t>4:57.46</t>
  </si>
  <si>
    <t>4:14.32</t>
  </si>
  <si>
    <t>4:18.87</t>
  </si>
  <si>
    <t>4:20.67</t>
  </si>
  <si>
    <t>660</t>
  </si>
  <si>
    <t>4:24.81</t>
  </si>
  <si>
    <t>4:24.87</t>
  </si>
  <si>
    <t>4:26.04</t>
  </si>
  <si>
    <t>4:26.42</t>
  </si>
  <si>
    <t>4:28.48</t>
  </si>
  <si>
    <t>4:40.77</t>
  </si>
  <si>
    <t>4:49.00</t>
  </si>
  <si>
    <t>4:18.96</t>
  </si>
  <si>
    <t>4:19.38</t>
  </si>
  <si>
    <t>4:23.76</t>
  </si>
  <si>
    <t>638</t>
  </si>
  <si>
    <t>4:25.67</t>
  </si>
  <si>
    <t>608</t>
  </si>
  <si>
    <t>4:25.71</t>
  </si>
  <si>
    <t>607</t>
  </si>
  <si>
    <t>4:28.30</t>
  </si>
  <si>
    <t>4:33.97</t>
  </si>
  <si>
    <t>4:36.69</t>
  </si>
  <si>
    <t>501</t>
  </si>
  <si>
    <t>4:40.22</t>
  </si>
  <si>
    <t>4:44.77</t>
  </si>
  <si>
    <t>5:03.09</t>
  </si>
  <si>
    <t>4:07.03</t>
  </si>
  <si>
    <t>4:08.43</t>
  </si>
  <si>
    <t>4:08.82</t>
  </si>
  <si>
    <t>4:09.58</t>
  </si>
  <si>
    <t>4:10.61</t>
  </si>
  <si>
    <t>4:10.99</t>
  </si>
  <si>
    <t>4:11.48</t>
  </si>
  <si>
    <t>4:11.70</t>
  </si>
  <si>
    <t>4:12.72</t>
  </si>
  <si>
    <t>4:18.78</t>
  </si>
  <si>
    <t>4:20.84</t>
  </si>
  <si>
    <t>4:33.80</t>
  </si>
  <si>
    <t>528</t>
  </si>
  <si>
    <t>5.69</t>
  </si>
  <si>
    <t>5.54</t>
  </si>
  <si>
    <t>5.45</t>
  </si>
  <si>
    <t>5.64</t>
  </si>
  <si>
    <t>5.30</t>
  </si>
  <si>
    <t>5.18</t>
  </si>
  <si>
    <t>5.56</t>
  </si>
  <si>
    <t>5.22</t>
  </si>
  <si>
    <t>5.29</t>
  </si>
  <si>
    <t>5.52</t>
  </si>
  <si>
    <t>5.51</t>
  </si>
  <si>
    <t>5.32</t>
  </si>
  <si>
    <t>5.27</t>
  </si>
  <si>
    <t>5.44</t>
  </si>
  <si>
    <t>4.84</t>
  </si>
  <si>
    <t>5.40</t>
  </si>
  <si>
    <t>4.90</t>
  </si>
  <si>
    <t>5.39</t>
  </si>
  <si>
    <t>5.38</t>
  </si>
  <si>
    <t>5.21</t>
  </si>
  <si>
    <t>5.19</t>
  </si>
  <si>
    <t>5.36</t>
  </si>
  <si>
    <t>5.25</t>
  </si>
  <si>
    <t>5.09</t>
  </si>
  <si>
    <t>5.04</t>
  </si>
  <si>
    <t>5.02</t>
  </si>
  <si>
    <t>5.11</t>
  </si>
  <si>
    <t>5.15</t>
  </si>
  <si>
    <t>5.14</t>
  </si>
  <si>
    <t>5.12</t>
  </si>
  <si>
    <t>5.08</t>
  </si>
  <si>
    <t>5.00</t>
  </si>
  <si>
    <t>4.89</t>
  </si>
  <si>
    <t>4.96</t>
  </si>
  <si>
    <t>5.10</t>
  </si>
  <si>
    <t>5.03</t>
  </si>
  <si>
    <t>4.59</t>
  </si>
  <si>
    <t>4.72</t>
  </si>
  <si>
    <t>5.05</t>
  </si>
  <si>
    <t>4.88</t>
  </si>
  <si>
    <t>4.66</t>
  </si>
  <si>
    <t>4.76</t>
  </si>
  <si>
    <t>4.95</t>
  </si>
  <si>
    <t>-</t>
  </si>
  <si>
    <t>4.30</t>
  </si>
  <si>
    <t>4.91</t>
  </si>
  <si>
    <t>4.53</t>
  </si>
  <si>
    <t>4.86</t>
  </si>
  <si>
    <t>4.78</t>
  </si>
  <si>
    <t>4.68</t>
  </si>
  <si>
    <t>4.42</t>
  </si>
  <si>
    <t>4.57</t>
  </si>
  <si>
    <t>4.55</t>
  </si>
  <si>
    <t>4.63</t>
  </si>
  <si>
    <t>4.26</t>
  </si>
  <si>
    <t>3.98</t>
  </si>
  <si>
    <t>39</t>
  </si>
  <si>
    <t>4.44</t>
  </si>
  <si>
    <t>4.43</t>
  </si>
  <si>
    <t>4.01</t>
  </si>
  <si>
    <t>4.24</t>
  </si>
  <si>
    <t>Стрибок  з жердиною</t>
  </si>
  <si>
    <t>ФІНАЛ</t>
  </si>
  <si>
    <t>260</t>
  </si>
  <si>
    <t>280</t>
  </si>
  <si>
    <t>300</t>
  </si>
  <si>
    <t>310</t>
  </si>
  <si>
    <t>ххх</t>
  </si>
  <si>
    <t>3.00</t>
  </si>
  <si>
    <t>х0</t>
  </si>
  <si>
    <t>2.80</t>
  </si>
  <si>
    <t>2.60</t>
  </si>
  <si>
    <t>Стрибок з жердиною</t>
  </si>
  <si>
    <t>3.40</t>
  </si>
  <si>
    <t>3.60</t>
  </si>
  <si>
    <t>3.80</t>
  </si>
  <si>
    <t>4.00</t>
  </si>
  <si>
    <t>4.40</t>
  </si>
  <si>
    <t>хх-</t>
  </si>
  <si>
    <t xml:space="preserve">х </t>
  </si>
  <si>
    <t>хх0</t>
  </si>
  <si>
    <t>Стрибок  у висоту</t>
  </si>
  <si>
    <t>1.70</t>
  </si>
  <si>
    <t>1.75</t>
  </si>
  <si>
    <t>NM</t>
  </si>
  <si>
    <t>Сташків М.В., Гнатів О.М.</t>
  </si>
  <si>
    <t>Драпалюк Юлія</t>
  </si>
  <si>
    <t>Федоренко В.Ф., Черних В.М., Хітіон Т.В.</t>
  </si>
  <si>
    <t>Гумінська Оксана</t>
  </si>
  <si>
    <t>Федоренко В.Ф., Черних В.М., Карболіна Л.Д.</t>
  </si>
  <si>
    <t>БВУФК</t>
  </si>
  <si>
    <t>СДЮШОР Колос</t>
  </si>
  <si>
    <t>Толюпа Ольга</t>
  </si>
  <si>
    <t>Каратеев А.Є.</t>
  </si>
  <si>
    <t>Ващенко Інна</t>
  </si>
  <si>
    <t>Навлока Н.О.</t>
  </si>
  <si>
    <t>Шорохова Олена</t>
  </si>
  <si>
    <t>Бондар Максим</t>
  </si>
  <si>
    <t>Шурмельов С.О.</t>
  </si>
  <si>
    <t>Пяткун Наталія</t>
  </si>
  <si>
    <t>Ганжилавий І,І,</t>
  </si>
  <si>
    <t>Трухан Катерина</t>
  </si>
  <si>
    <t>Дудко Ілона</t>
  </si>
  <si>
    <t xml:space="preserve">к </t>
  </si>
  <si>
    <t>Дрингаль Вікторія</t>
  </si>
  <si>
    <t>Малюк Анастасія</t>
  </si>
  <si>
    <t>Кіровоградська</t>
  </si>
  <si>
    <t>Дячук</t>
  </si>
  <si>
    <t>2.32,94</t>
  </si>
  <si>
    <t>Пархоменко Т.П.</t>
  </si>
  <si>
    <t>СДЮШОР №</t>
  </si>
  <si>
    <t>2.51,12</t>
  </si>
  <si>
    <t>Заяць</t>
  </si>
  <si>
    <t>Яна</t>
  </si>
  <si>
    <t>2.38,11</t>
  </si>
  <si>
    <t>Полянська</t>
  </si>
  <si>
    <t>Вероника</t>
  </si>
  <si>
    <t>Харьківська</t>
  </si>
  <si>
    <t>МК ДЮСШ</t>
  </si>
  <si>
    <t>2.34,77</t>
  </si>
  <si>
    <t>Халімова</t>
  </si>
  <si>
    <t>Наталія</t>
  </si>
  <si>
    <t>2.33,23</t>
  </si>
  <si>
    <t>Жаріков О.Ю.</t>
  </si>
  <si>
    <t>Коноваленко Р.М.</t>
  </si>
  <si>
    <t>Кравець</t>
  </si>
  <si>
    <t>Тетяна</t>
  </si>
  <si>
    <t>2.39,17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</si>
</sst>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  <numFmt numFmtId="169" formatCode="mmm/yyyy"/>
  </numFmts>
  <fonts count="1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20"/>
      <name val="Arial Cyr"/>
      <family val="2"/>
    </font>
    <font>
      <u val="single"/>
      <sz val="10"/>
      <name val="Arial Cyr"/>
      <family val="0"/>
    </font>
    <font>
      <b/>
      <sz val="20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20"/>
      <name val="Arial Cyr"/>
      <family val="2"/>
    </font>
    <font>
      <sz val="18"/>
      <name val="Arial Cyr"/>
      <family val="0"/>
    </font>
    <font>
      <sz val="26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168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8" fontId="5" fillId="0" borderId="6" xfId="0" applyNumberFormat="1" applyFont="1" applyBorder="1" applyAlignment="1">
      <alignment horizontal="left"/>
    </xf>
    <xf numFmtId="168" fontId="5" fillId="0" borderId="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49" fontId="5" fillId="0" borderId="6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4" fontId="14" fillId="0" borderId="7" xfId="0" applyNumberFormat="1" applyFont="1" applyBorder="1" applyAlignment="1">
      <alignment/>
    </xf>
    <xf numFmtId="0" fontId="14" fillId="0" borderId="7" xfId="0" applyFont="1" applyBorder="1" applyAlignment="1">
      <alignment/>
    </xf>
    <xf numFmtId="1" fontId="14" fillId="0" borderId="7" xfId="0" applyNumberFormat="1" applyFont="1" applyBorder="1" applyAlignment="1">
      <alignment horizontal="center"/>
    </xf>
    <xf numFmtId="0" fontId="14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14" fontId="14" fillId="0" borderId="8" xfId="0" applyNumberFormat="1" applyFont="1" applyBorder="1" applyAlignment="1">
      <alignment/>
    </xf>
    <xf numFmtId="0" fontId="14" fillId="0" borderId="8" xfId="0" applyFont="1" applyBorder="1" applyAlignment="1">
      <alignment/>
    </xf>
    <xf numFmtId="2" fontId="15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3" fillId="0" borderId="8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1" fontId="13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NumberFormat="1" applyFont="1" applyBorder="1" applyAlignment="1">
      <alignment horizontal="center"/>
    </xf>
    <xf numFmtId="14" fontId="14" fillId="0" borderId="8" xfId="0" applyNumberFormat="1" applyFont="1" applyBorder="1" applyAlignment="1">
      <alignment horizontal="right"/>
    </xf>
    <xf numFmtId="1" fontId="14" fillId="0" borderId="7" xfId="0" applyNumberFormat="1" applyFont="1" applyBorder="1" applyAlignment="1">
      <alignment horizontal="center" vertical="top"/>
    </xf>
    <xf numFmtId="1" fontId="13" fillId="0" borderId="7" xfId="0" applyNumberFormat="1" applyFont="1" applyBorder="1" applyAlignment="1">
      <alignment horizontal="center" vertical="top"/>
    </xf>
    <xf numFmtId="2" fontId="13" fillId="0" borderId="7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center" vertical="top"/>
    </xf>
    <xf numFmtId="1" fontId="14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4" fontId="14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168" fontId="11" fillId="0" borderId="13" xfId="0" applyNumberFormat="1" applyFont="1" applyBorder="1" applyAlignment="1">
      <alignment horizontal="left"/>
    </xf>
    <xf numFmtId="168" fontId="11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3" fillId="0" borderId="17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 vertical="top"/>
    </xf>
    <xf numFmtId="1" fontId="14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4" fontId="14" fillId="0" borderId="18" xfId="0" applyNumberFormat="1" applyFont="1" applyBorder="1" applyAlignment="1">
      <alignment/>
    </xf>
    <xf numFmtId="0" fontId="14" fillId="0" borderId="18" xfId="0" applyFont="1" applyBorder="1" applyAlignment="1">
      <alignment/>
    </xf>
    <xf numFmtId="2" fontId="15" fillId="0" borderId="18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0" fillId="0" borderId="7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49" fontId="0" fillId="0" borderId="3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left"/>
    </xf>
    <xf numFmtId="168" fontId="5" fillId="0" borderId="0" xfId="0" applyNumberFormat="1" applyFont="1" applyBorder="1" applyAlignment="1">
      <alignment horizontal="left"/>
    </xf>
    <xf numFmtId="168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8" fontId="9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/>
    </xf>
    <xf numFmtId="49" fontId="0" fillId="0" borderId="18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left"/>
    </xf>
    <xf numFmtId="168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4" fillId="0" borderId="26" xfId="0" applyFont="1" applyBorder="1" applyAlignment="1">
      <alignment/>
    </xf>
    <xf numFmtId="168" fontId="3" fillId="0" borderId="6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49" fontId="0" fillId="0" borderId="23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/>
    </xf>
    <xf numFmtId="2" fontId="16" fillId="0" borderId="0" xfId="0" applyNumberFormat="1" applyFont="1" applyAlignment="1">
      <alignment horizontal="right"/>
    </xf>
    <xf numFmtId="168" fontId="1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60" workbookViewId="0" topLeftCell="A1">
      <selection activeCell="A17" sqref="A17:I17"/>
    </sheetView>
  </sheetViews>
  <sheetFormatPr defaultColWidth="9.00390625" defaultRowHeight="12.75"/>
  <cols>
    <col min="9" max="9" width="17.75390625" style="0" customWidth="1"/>
  </cols>
  <sheetData>
    <row r="1" spans="1:9" s="267" customFormat="1" ht="23.25">
      <c r="A1" s="276" t="s">
        <v>1512</v>
      </c>
      <c r="B1" s="276"/>
      <c r="C1" s="276"/>
      <c r="D1" s="276"/>
      <c r="E1" s="276"/>
      <c r="F1" s="276"/>
      <c r="G1" s="276"/>
      <c r="H1" s="276"/>
      <c r="I1" s="276"/>
    </row>
    <row r="2" spans="1:9" s="267" customFormat="1" ht="23.25">
      <c r="A2" s="276" t="s">
        <v>1513</v>
      </c>
      <c r="B2" s="276"/>
      <c r="C2" s="276"/>
      <c r="D2" s="276"/>
      <c r="E2" s="276"/>
      <c r="F2" s="276"/>
      <c r="G2" s="276"/>
      <c r="H2" s="276"/>
      <c r="I2" s="276"/>
    </row>
    <row r="4" spans="1:9" s="267" customFormat="1" ht="23.25">
      <c r="A4" s="276" t="s">
        <v>1514</v>
      </c>
      <c r="B4" s="276"/>
      <c r="C4" s="276"/>
      <c r="D4" s="276"/>
      <c r="E4" s="276"/>
      <c r="F4" s="276"/>
      <c r="G4" s="276"/>
      <c r="H4" s="276"/>
      <c r="I4" s="276"/>
    </row>
    <row r="5" spans="1:9" s="267" customFormat="1" ht="23.25">
      <c r="A5" s="276" t="s">
        <v>1515</v>
      </c>
      <c r="B5" s="276"/>
      <c r="C5" s="276"/>
      <c r="D5" s="276"/>
      <c r="E5" s="276"/>
      <c r="F5" s="276"/>
      <c r="G5" s="276"/>
      <c r="H5" s="276"/>
      <c r="I5" s="276"/>
    </row>
    <row r="6" spans="1:9" s="267" customFormat="1" ht="23.25">
      <c r="A6" s="276" t="s">
        <v>1517</v>
      </c>
      <c r="B6" s="276"/>
      <c r="C6" s="276"/>
      <c r="D6" s="276"/>
      <c r="E6" s="276"/>
      <c r="F6" s="276"/>
      <c r="G6" s="276"/>
      <c r="H6" s="276"/>
      <c r="I6" s="276"/>
    </row>
    <row r="11" spans="1:9" s="268" customFormat="1" ht="33">
      <c r="A11" s="279" t="s">
        <v>1520</v>
      </c>
      <c r="B11" s="279"/>
      <c r="C11" s="279"/>
      <c r="D11" s="279"/>
      <c r="E11" s="279"/>
      <c r="F11" s="279"/>
      <c r="G11" s="279"/>
      <c r="H11" s="279"/>
      <c r="I11" s="279"/>
    </row>
    <row r="12" spans="1:9" s="268" customFormat="1" ht="33">
      <c r="A12" s="279" t="s">
        <v>1518</v>
      </c>
      <c r="B12" s="279"/>
      <c r="C12" s="279"/>
      <c r="D12" s="279"/>
      <c r="E12" s="279"/>
      <c r="F12" s="279"/>
      <c r="G12" s="279"/>
      <c r="H12" s="279"/>
      <c r="I12" s="279"/>
    </row>
    <row r="13" spans="1:9" s="266" customFormat="1" ht="25.5">
      <c r="A13" s="277" t="s">
        <v>1408</v>
      </c>
      <c r="B13" s="277"/>
      <c r="C13" s="277"/>
      <c r="D13" s="277"/>
      <c r="E13" s="277"/>
      <c r="F13" s="277"/>
      <c r="G13" s="277"/>
      <c r="H13" s="277"/>
      <c r="I13" s="277"/>
    </row>
    <row r="14" spans="1:9" s="266" customFormat="1" ht="25.5">
      <c r="A14" s="277" t="s">
        <v>1519</v>
      </c>
      <c r="B14" s="277"/>
      <c r="C14" s="277"/>
      <c r="D14" s="277"/>
      <c r="E14" s="277"/>
      <c r="F14" s="277"/>
      <c r="G14" s="277"/>
      <c r="H14" s="277"/>
      <c r="I14" s="277"/>
    </row>
    <row r="16" spans="1:9" s="269" customFormat="1" ht="18">
      <c r="A16" s="278" t="s">
        <v>1521</v>
      </c>
      <c r="B16" s="278"/>
      <c r="C16" s="278"/>
      <c r="D16" s="278"/>
      <c r="E16" s="278"/>
      <c r="F16" s="278"/>
      <c r="G16" s="278"/>
      <c r="H16" s="278"/>
      <c r="I16" s="278"/>
    </row>
    <row r="17" spans="1:9" s="269" customFormat="1" ht="18">
      <c r="A17" s="278" t="s">
        <v>866</v>
      </c>
      <c r="B17" s="278"/>
      <c r="C17" s="278"/>
      <c r="D17" s="278"/>
      <c r="E17" s="278"/>
      <c r="F17" s="278"/>
      <c r="G17" s="278"/>
      <c r="H17" s="278"/>
      <c r="I17" s="278"/>
    </row>
    <row r="46" ht="12.75">
      <c r="C46" t="s">
        <v>1516</v>
      </c>
    </row>
  </sheetData>
  <mergeCells count="11">
    <mergeCell ref="A14:I14"/>
    <mergeCell ref="A16:I16"/>
    <mergeCell ref="A17:I17"/>
    <mergeCell ref="A6:I6"/>
    <mergeCell ref="A11:I11"/>
    <mergeCell ref="A12:I12"/>
    <mergeCell ref="A13:I13"/>
    <mergeCell ref="A1:I1"/>
    <mergeCell ref="A2:I2"/>
    <mergeCell ref="A4:I4"/>
    <mergeCell ref="A5:I5"/>
  </mergeCells>
  <printOptions/>
  <pageMargins left="0.75" right="0.75" top="1" bottom="1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C25" sqref="C25"/>
    </sheetView>
  </sheetViews>
  <sheetFormatPr defaultColWidth="9.00390625" defaultRowHeight="12.75"/>
  <cols>
    <col min="1" max="1" width="26.875" style="0" customWidth="1"/>
    <col min="4" max="4" width="11.625" style="0" customWidth="1"/>
    <col min="7" max="7" width="15.875" style="0" customWidth="1"/>
  </cols>
  <sheetData>
    <row r="1" spans="1:9" ht="20.25" customHeight="1">
      <c r="A1" s="280" t="s">
        <v>1394</v>
      </c>
      <c r="B1" s="280"/>
      <c r="C1" s="280"/>
      <c r="D1" s="280"/>
      <c r="E1" s="280"/>
      <c r="F1" s="280"/>
      <c r="G1" s="280"/>
      <c r="H1" s="40"/>
      <c r="I1" s="40"/>
    </row>
    <row r="2" ht="12.75">
      <c r="A2" s="5"/>
    </row>
    <row r="3" ht="18">
      <c r="A3" s="35"/>
    </row>
    <row r="4" spans="1:7" ht="15.75">
      <c r="A4" s="41" t="s">
        <v>1395</v>
      </c>
      <c r="B4" s="12"/>
      <c r="C4" s="42" t="s">
        <v>1449</v>
      </c>
      <c r="D4" s="42"/>
      <c r="E4" s="43" t="s">
        <v>902</v>
      </c>
      <c r="F4" s="42" t="s">
        <v>1396</v>
      </c>
      <c r="G4" s="42"/>
    </row>
    <row r="5" spans="1:7" ht="15">
      <c r="A5" s="42"/>
      <c r="B5" s="12"/>
      <c r="C5" s="42"/>
      <c r="D5" s="42"/>
      <c r="E5" s="42"/>
      <c r="F5" s="42"/>
      <c r="G5" s="42"/>
    </row>
    <row r="6" spans="1:7" ht="15">
      <c r="A6" s="42" t="s">
        <v>1450</v>
      </c>
      <c r="B6" s="12"/>
      <c r="C6" s="42" t="s">
        <v>1451</v>
      </c>
      <c r="D6" s="42"/>
      <c r="E6" s="42" t="s">
        <v>1398</v>
      </c>
      <c r="F6" s="42" t="s">
        <v>1452</v>
      </c>
      <c r="G6" s="42"/>
    </row>
    <row r="7" spans="1:7" ht="15">
      <c r="A7" s="42"/>
      <c r="B7" s="12"/>
      <c r="C7" s="42"/>
      <c r="D7" s="42"/>
      <c r="E7" s="42"/>
      <c r="F7" s="42"/>
      <c r="G7" s="42"/>
    </row>
    <row r="8" spans="1:7" ht="15.75">
      <c r="A8" s="41" t="s">
        <v>1363</v>
      </c>
      <c r="B8" s="12"/>
      <c r="C8" s="42" t="s">
        <v>1453</v>
      </c>
      <c r="D8" s="42"/>
      <c r="E8" s="42" t="s">
        <v>1398</v>
      </c>
      <c r="F8" s="42" t="s">
        <v>1454</v>
      </c>
      <c r="G8" s="42"/>
    </row>
    <row r="9" spans="1:7" ht="15">
      <c r="A9" s="42"/>
      <c r="B9" s="12"/>
      <c r="C9" s="42"/>
      <c r="D9" s="42"/>
      <c r="E9" s="42"/>
      <c r="F9" s="42"/>
      <c r="G9" s="42"/>
    </row>
    <row r="10" spans="1:7" ht="15.75">
      <c r="A10" s="41" t="s">
        <v>1302</v>
      </c>
      <c r="B10" s="12"/>
      <c r="C10" s="42" t="s">
        <v>1455</v>
      </c>
      <c r="D10" s="42"/>
      <c r="E10" s="42" t="s">
        <v>1398</v>
      </c>
      <c r="F10" s="42" t="s">
        <v>1456</v>
      </c>
      <c r="G10" s="42"/>
    </row>
    <row r="11" spans="1:7" ht="15">
      <c r="A11" s="42"/>
      <c r="B11" s="12"/>
      <c r="C11" s="42"/>
      <c r="D11" s="42"/>
      <c r="E11" s="42"/>
      <c r="F11" s="42"/>
      <c r="G11" s="42"/>
    </row>
    <row r="12" spans="1:7" ht="15.75">
      <c r="A12" s="41" t="s">
        <v>1399</v>
      </c>
      <c r="B12" s="12"/>
      <c r="C12" s="42"/>
      <c r="D12" s="42"/>
      <c r="E12" s="42"/>
      <c r="F12" s="42"/>
      <c r="G12" s="42"/>
    </row>
    <row r="13" spans="1:7" ht="15">
      <c r="A13" s="44" t="s">
        <v>1400</v>
      </c>
      <c r="B13" s="12"/>
      <c r="C13" s="42" t="s">
        <v>1457</v>
      </c>
      <c r="D13" s="42"/>
      <c r="E13" s="42"/>
      <c r="F13" s="42" t="s">
        <v>1454</v>
      </c>
      <c r="G13" s="42"/>
    </row>
    <row r="14" spans="1:7" ht="15">
      <c r="A14" s="44" t="s">
        <v>1401</v>
      </c>
      <c r="B14" s="12"/>
      <c r="C14" s="42" t="s">
        <v>1458</v>
      </c>
      <c r="D14" s="42"/>
      <c r="E14" s="42"/>
      <c r="F14" s="42" t="s">
        <v>1454</v>
      </c>
      <c r="G14" s="42"/>
    </row>
    <row r="15" spans="1:7" ht="15">
      <c r="A15" s="44" t="s">
        <v>1402</v>
      </c>
      <c r="B15" s="12"/>
      <c r="C15" s="42" t="s">
        <v>1459</v>
      </c>
      <c r="D15" s="42"/>
      <c r="E15" s="42" t="s">
        <v>902</v>
      </c>
      <c r="F15" s="42" t="s">
        <v>1454</v>
      </c>
      <c r="G15" s="42"/>
    </row>
    <row r="16" spans="1:7" ht="15">
      <c r="A16" s="44" t="s">
        <v>1460</v>
      </c>
      <c r="B16" s="12"/>
      <c r="C16" s="42" t="s">
        <v>1461</v>
      </c>
      <c r="D16" s="42"/>
      <c r="E16" s="42" t="s">
        <v>1398</v>
      </c>
      <c r="F16" s="42" t="s">
        <v>1462</v>
      </c>
      <c r="G16" s="42"/>
    </row>
    <row r="17" spans="1:7" ht="15">
      <c r="A17" s="44"/>
      <c r="B17" s="12"/>
      <c r="C17" s="42"/>
      <c r="D17" s="42"/>
      <c r="E17" s="42"/>
      <c r="F17" s="42"/>
      <c r="G17" s="42"/>
    </row>
    <row r="18" spans="1:7" ht="15.75">
      <c r="A18" s="41" t="s">
        <v>1403</v>
      </c>
      <c r="B18" s="12"/>
      <c r="C18" s="42"/>
      <c r="D18" s="42"/>
      <c r="E18" s="42"/>
      <c r="F18" s="42"/>
      <c r="G18" s="42"/>
    </row>
    <row r="19" spans="1:7" ht="15">
      <c r="A19" s="44" t="s">
        <v>1404</v>
      </c>
      <c r="B19" s="12"/>
      <c r="C19" s="42" t="s">
        <v>1463</v>
      </c>
      <c r="D19" s="42"/>
      <c r="E19" s="42" t="s">
        <v>1398</v>
      </c>
      <c r="F19" s="42" t="s">
        <v>1464</v>
      </c>
      <c r="G19" s="42"/>
    </row>
    <row r="20" spans="1:7" ht="15">
      <c r="A20" s="44" t="s">
        <v>1405</v>
      </c>
      <c r="B20" s="12"/>
      <c r="C20" s="42" t="s">
        <v>1465</v>
      </c>
      <c r="D20" s="42"/>
      <c r="E20" s="42" t="s">
        <v>1398</v>
      </c>
      <c r="F20" s="42" t="s">
        <v>1464</v>
      </c>
      <c r="G20" s="42"/>
    </row>
    <row r="21" spans="1:7" ht="15">
      <c r="A21" s="44" t="s">
        <v>1406</v>
      </c>
      <c r="B21" s="12"/>
      <c r="C21" s="42" t="s">
        <v>1466</v>
      </c>
      <c r="D21" s="42"/>
      <c r="E21" s="42" t="s">
        <v>1398</v>
      </c>
      <c r="F21" s="42" t="s">
        <v>1464</v>
      </c>
      <c r="G21" s="42"/>
    </row>
    <row r="22" spans="1:7" ht="15">
      <c r="A22" s="44" t="s">
        <v>1467</v>
      </c>
      <c r="B22" s="12"/>
      <c r="C22" s="42" t="s">
        <v>1468</v>
      </c>
      <c r="D22" s="42"/>
      <c r="E22" s="42" t="s">
        <v>1398</v>
      </c>
      <c r="F22" s="42" t="s">
        <v>1469</v>
      </c>
      <c r="G22" s="42"/>
    </row>
    <row r="23" spans="1:7" ht="15">
      <c r="A23" s="12"/>
      <c r="B23" s="12"/>
      <c r="C23" s="42"/>
      <c r="D23" s="42"/>
      <c r="E23" s="42"/>
      <c r="F23" s="42"/>
      <c r="G23" s="42"/>
    </row>
    <row r="24" spans="1:7" ht="15.75">
      <c r="A24" s="41" t="s">
        <v>1397</v>
      </c>
      <c r="B24" s="12"/>
      <c r="C24" s="42" t="s">
        <v>1470</v>
      </c>
      <c r="D24" s="42"/>
      <c r="E24" s="42" t="s">
        <v>902</v>
      </c>
      <c r="F24" s="42" t="s">
        <v>1471</v>
      </c>
      <c r="G24" s="42"/>
    </row>
    <row r="25" spans="1:7" ht="15">
      <c r="A25" s="42"/>
      <c r="B25" s="12"/>
      <c r="C25" s="42" t="s">
        <v>1472</v>
      </c>
      <c r="D25" s="42"/>
      <c r="E25" s="42" t="s">
        <v>902</v>
      </c>
      <c r="F25" s="42" t="s">
        <v>1396</v>
      </c>
      <c r="G25" s="42"/>
    </row>
    <row r="26" spans="1:7" ht="15">
      <c r="A26" s="42"/>
      <c r="B26" s="12"/>
      <c r="C26" s="42" t="s">
        <v>1473</v>
      </c>
      <c r="D26" s="42"/>
      <c r="E26" s="42" t="s">
        <v>902</v>
      </c>
      <c r="F26" s="42" t="s">
        <v>1396</v>
      </c>
      <c r="G26" s="42"/>
    </row>
    <row r="27" spans="1:6" ht="15">
      <c r="A27" s="12"/>
      <c r="C27" s="42"/>
      <c r="D27" s="42"/>
      <c r="E27" s="42"/>
      <c r="F27" s="42"/>
    </row>
    <row r="28" spans="1:6" ht="15">
      <c r="A28" s="12"/>
      <c r="C28" s="42"/>
      <c r="D28" s="42"/>
      <c r="E28" s="42"/>
      <c r="F28" s="42"/>
    </row>
    <row r="29" spans="1:6" ht="15">
      <c r="A29" s="12"/>
      <c r="C29" s="42"/>
      <c r="D29" s="42"/>
      <c r="E29" s="42"/>
      <c r="F29" s="42"/>
    </row>
    <row r="30" spans="1:6" ht="15">
      <c r="A30" s="12"/>
      <c r="C30" s="42"/>
      <c r="D30" s="42"/>
      <c r="E30" s="42"/>
      <c r="F30" s="42"/>
    </row>
    <row r="31" spans="1:6" ht="15">
      <c r="A31" s="12"/>
      <c r="C31" s="42"/>
      <c r="D31" s="42"/>
      <c r="E31" s="42"/>
      <c r="F31" s="42"/>
    </row>
    <row r="32" spans="3:6" ht="14.25">
      <c r="C32" s="42"/>
      <c r="D32" s="42"/>
      <c r="E32" s="42"/>
      <c r="F32" s="42"/>
    </row>
    <row r="33" spans="3:6" ht="14.25">
      <c r="C33" s="42"/>
      <c r="D33" s="42"/>
      <c r="E33" s="42"/>
      <c r="F33" s="42"/>
    </row>
    <row r="34" spans="3:6" ht="14.25">
      <c r="C34" s="42"/>
      <c r="D34" s="42"/>
      <c r="E34" s="42"/>
      <c r="F34" s="42"/>
    </row>
    <row r="35" spans="3:6" ht="14.25">
      <c r="C35" s="42"/>
      <c r="D35" s="42"/>
      <c r="E35" s="42"/>
      <c r="F35" s="42"/>
    </row>
    <row r="36" spans="3:6" ht="14.25">
      <c r="C36" s="42"/>
      <c r="D36" s="42"/>
      <c r="E36" s="42"/>
      <c r="F36" s="42"/>
    </row>
    <row r="37" spans="3:6" ht="14.25">
      <c r="C37" s="42"/>
      <c r="D37" s="42"/>
      <c r="E37" s="42"/>
      <c r="F37" s="42"/>
    </row>
    <row r="38" spans="3:6" ht="14.25">
      <c r="C38" s="42"/>
      <c r="D38" s="42"/>
      <c r="E38" s="42"/>
      <c r="F38" s="42"/>
    </row>
    <row r="39" spans="3:6" ht="14.25">
      <c r="C39" s="42"/>
      <c r="D39" s="42"/>
      <c r="E39" s="42"/>
      <c r="F39" s="42"/>
    </row>
    <row r="40" spans="3:6" ht="14.25">
      <c r="C40" s="42"/>
      <c r="D40" s="42"/>
      <c r="E40" s="42"/>
      <c r="F40" s="42"/>
    </row>
    <row r="41" spans="3:6" ht="14.25">
      <c r="C41" s="42"/>
      <c r="D41" s="42"/>
      <c r="E41" s="42"/>
      <c r="F41" s="42"/>
    </row>
  </sheetData>
  <mergeCells count="1">
    <mergeCell ref="A1:G1"/>
  </mergeCells>
  <printOptions/>
  <pageMargins left="0.75" right="0.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43"/>
  <sheetViews>
    <sheetView view="pageBreakPreview" zoomScale="75" zoomScaleSheetLayoutView="75" workbookViewId="0" topLeftCell="A42">
      <selection activeCell="B67" sqref="B67"/>
    </sheetView>
  </sheetViews>
  <sheetFormatPr defaultColWidth="9.00390625" defaultRowHeight="12.75"/>
  <cols>
    <col min="1" max="1" width="1.25" style="0" customWidth="1"/>
    <col min="2" max="2" width="10.00390625" style="0" bestFit="1" customWidth="1"/>
    <col min="4" max="4" width="37.25390625" style="0" customWidth="1"/>
    <col min="5" max="5" width="18.375" style="0" hidden="1" customWidth="1"/>
    <col min="6" max="6" width="28.00390625" style="0" customWidth="1"/>
    <col min="7" max="7" width="25.125" style="0" customWidth="1"/>
    <col min="9" max="9" width="15.75390625" style="0" bestFit="1" customWidth="1"/>
  </cols>
  <sheetData>
    <row r="1" spans="2:10" s="195" customFormat="1" ht="18">
      <c r="B1" s="11"/>
      <c r="C1" s="11"/>
      <c r="D1" s="29"/>
      <c r="E1" s="29"/>
      <c r="F1" s="29"/>
      <c r="G1" s="74" t="s">
        <v>1374</v>
      </c>
      <c r="H1" s="29"/>
      <c r="I1" s="29"/>
      <c r="J1" s="29"/>
    </row>
    <row r="2" spans="2:10" s="195" customFormat="1" ht="18">
      <c r="B2" s="11"/>
      <c r="C2" s="11"/>
      <c r="D2" s="29"/>
      <c r="E2" s="29"/>
      <c r="F2" s="29"/>
      <c r="G2" s="74" t="s">
        <v>1393</v>
      </c>
      <c r="H2" s="29"/>
      <c r="I2" s="29"/>
      <c r="J2" s="29"/>
    </row>
    <row r="3" spans="2:10" s="195" customFormat="1" ht="18">
      <c r="B3" s="273" t="s">
        <v>974</v>
      </c>
      <c r="C3" s="273"/>
      <c r="D3" s="274"/>
      <c r="E3" s="274"/>
      <c r="F3" s="274"/>
      <c r="G3" s="274"/>
      <c r="H3" s="22"/>
      <c r="I3" s="275" t="s">
        <v>1474</v>
      </c>
      <c r="J3" s="22"/>
    </row>
    <row r="4" s="1" customFormat="1" ht="18"/>
    <row r="5" s="1" customFormat="1" ht="18">
      <c r="B5" s="1" t="s">
        <v>1475</v>
      </c>
    </row>
    <row r="6" s="1" customFormat="1" ht="18"/>
    <row r="7" spans="2:7" s="1" customFormat="1" ht="18">
      <c r="B7" s="45" t="s">
        <v>877</v>
      </c>
      <c r="C7" s="45"/>
      <c r="D7" s="45" t="s">
        <v>1365</v>
      </c>
      <c r="E7" s="45"/>
      <c r="F7" s="45"/>
      <c r="G7" s="45" t="s">
        <v>924</v>
      </c>
    </row>
    <row r="9" spans="2:7" s="266" customFormat="1" ht="25.5">
      <c r="B9" s="270">
        <v>1</v>
      </c>
      <c r="D9" s="266" t="s">
        <v>1556</v>
      </c>
      <c r="G9" s="271">
        <v>35482.74</v>
      </c>
    </row>
    <row r="10" spans="2:7" s="266" customFormat="1" ht="25.5">
      <c r="B10" s="270">
        <v>2</v>
      </c>
      <c r="D10" s="266" t="s">
        <v>50</v>
      </c>
      <c r="G10" s="271">
        <v>33596.73</v>
      </c>
    </row>
    <row r="11" spans="2:7" s="266" customFormat="1" ht="25.5">
      <c r="B11" s="270">
        <v>3</v>
      </c>
      <c r="D11" s="266" t="s">
        <v>929</v>
      </c>
      <c r="G11" s="271">
        <v>33090.38</v>
      </c>
    </row>
    <row r="12" spans="2:7" s="266" customFormat="1" ht="25.5">
      <c r="B12" s="270">
        <v>4</v>
      </c>
      <c r="D12" s="266" t="s">
        <v>1570</v>
      </c>
      <c r="G12" s="271">
        <v>32294.84</v>
      </c>
    </row>
    <row r="13" spans="2:7" s="266" customFormat="1" ht="25.5">
      <c r="B13" s="270">
        <v>5</v>
      </c>
      <c r="D13" s="266" t="s">
        <v>1691</v>
      </c>
      <c r="G13" s="271">
        <v>32093.62</v>
      </c>
    </row>
    <row r="14" spans="2:7" s="266" customFormat="1" ht="25.5">
      <c r="B14" s="270">
        <v>6</v>
      </c>
      <c r="D14" s="266" t="s">
        <v>1452</v>
      </c>
      <c r="G14" s="271">
        <v>29790.96</v>
      </c>
    </row>
    <row r="15" spans="2:7" s="266" customFormat="1" ht="25.5">
      <c r="B15" s="270">
        <v>7</v>
      </c>
      <c r="D15" s="266" t="s">
        <v>1729</v>
      </c>
      <c r="G15" s="271">
        <v>28802.41</v>
      </c>
    </row>
    <row r="16" spans="2:7" s="266" customFormat="1" ht="25.5">
      <c r="B16" s="270">
        <v>8</v>
      </c>
      <c r="D16" s="266" t="s">
        <v>1918</v>
      </c>
      <c r="G16" s="271">
        <v>25299.38</v>
      </c>
    </row>
    <row r="17" spans="2:7" s="266" customFormat="1" ht="25.5">
      <c r="B17" s="270">
        <v>9</v>
      </c>
      <c r="D17" s="266" t="s">
        <v>281</v>
      </c>
      <c r="G17" s="271">
        <v>23977.32</v>
      </c>
    </row>
    <row r="18" spans="2:7" s="266" customFormat="1" ht="25.5">
      <c r="B18" s="270">
        <v>10</v>
      </c>
      <c r="D18" s="266" t="s">
        <v>2064</v>
      </c>
      <c r="G18" s="271">
        <v>23367.94</v>
      </c>
    </row>
    <row r="19" spans="2:7" s="266" customFormat="1" ht="25.5">
      <c r="B19" s="270">
        <v>11</v>
      </c>
      <c r="D19" s="266" t="s">
        <v>1240</v>
      </c>
      <c r="G19" s="271">
        <v>20891.06</v>
      </c>
    </row>
    <row r="20" spans="2:7" s="266" customFormat="1" ht="25.5">
      <c r="B20" s="270">
        <v>12</v>
      </c>
      <c r="D20" s="266" t="s">
        <v>363</v>
      </c>
      <c r="G20" s="271">
        <v>18648.46</v>
      </c>
    </row>
    <row r="21" spans="2:7" s="266" customFormat="1" ht="25.5">
      <c r="B21" s="270">
        <v>13</v>
      </c>
      <c r="D21" s="266" t="s">
        <v>694</v>
      </c>
      <c r="G21" s="271">
        <v>18576.1</v>
      </c>
    </row>
    <row r="22" spans="2:7" s="266" customFormat="1" ht="25.5">
      <c r="B22" s="270">
        <v>14</v>
      </c>
      <c r="D22" s="266" t="s">
        <v>21</v>
      </c>
      <c r="G22" s="271">
        <v>18191.14</v>
      </c>
    </row>
    <row r="23" spans="2:7" s="266" customFormat="1" ht="25.5">
      <c r="B23" s="270">
        <v>15</v>
      </c>
      <c r="D23" s="266" t="s">
        <v>1421</v>
      </c>
      <c r="G23" s="271">
        <v>16321.38</v>
      </c>
    </row>
    <row r="24" spans="2:7" s="266" customFormat="1" ht="25.5">
      <c r="B24" s="270">
        <v>16</v>
      </c>
      <c r="D24" s="266" t="s">
        <v>989</v>
      </c>
      <c r="G24" s="271">
        <v>15427.91</v>
      </c>
    </row>
    <row r="25" spans="2:7" s="266" customFormat="1" ht="25.5">
      <c r="B25" s="270">
        <v>17</v>
      </c>
      <c r="D25" s="266" t="s">
        <v>1975</v>
      </c>
      <c r="G25" s="271">
        <v>12684.3</v>
      </c>
    </row>
    <row r="26" spans="2:7" s="266" customFormat="1" ht="25.5">
      <c r="B26" s="270">
        <v>18</v>
      </c>
      <c r="D26" s="266" t="s">
        <v>817</v>
      </c>
      <c r="G26" s="271">
        <v>12276.81</v>
      </c>
    </row>
    <row r="27" spans="2:7" s="266" customFormat="1" ht="25.5">
      <c r="B27" s="270">
        <v>19</v>
      </c>
      <c r="D27" s="266" t="s">
        <v>981</v>
      </c>
      <c r="G27" s="271">
        <v>11435.12</v>
      </c>
    </row>
    <row r="28" spans="2:7" s="266" customFormat="1" ht="25.5">
      <c r="B28" s="270">
        <v>20</v>
      </c>
      <c r="D28" s="266" t="s">
        <v>2665</v>
      </c>
      <c r="G28" s="271">
        <v>9760.03</v>
      </c>
    </row>
    <row r="29" spans="2:7" s="266" customFormat="1" ht="25.5">
      <c r="B29" s="270">
        <v>21</v>
      </c>
      <c r="D29" s="266" t="s">
        <v>495</v>
      </c>
      <c r="G29" s="271">
        <v>9715.07</v>
      </c>
    </row>
    <row r="30" spans="2:7" s="266" customFormat="1" ht="25.5">
      <c r="B30" s="270">
        <v>22</v>
      </c>
      <c r="D30" s="266" t="s">
        <v>2038</v>
      </c>
      <c r="G30" s="271">
        <v>9399.95</v>
      </c>
    </row>
    <row r="31" spans="2:7" s="266" customFormat="1" ht="25.5">
      <c r="B31" s="270">
        <v>23</v>
      </c>
      <c r="D31" s="266" t="s">
        <v>1536</v>
      </c>
      <c r="G31" s="271">
        <v>8654.43</v>
      </c>
    </row>
    <row r="32" spans="2:7" s="266" customFormat="1" ht="25.5">
      <c r="B32" s="270">
        <v>24</v>
      </c>
      <c r="D32" s="266" t="s">
        <v>342</v>
      </c>
      <c r="G32" s="271">
        <v>7059.11</v>
      </c>
    </row>
    <row r="33" spans="2:7" s="266" customFormat="1" ht="25.5">
      <c r="B33" s="270">
        <v>25</v>
      </c>
      <c r="D33" s="266" t="s">
        <v>1476</v>
      </c>
      <c r="G33" s="271">
        <v>4548.2</v>
      </c>
    </row>
    <row r="34" spans="2:7" s="266" customFormat="1" ht="25.5">
      <c r="B34" s="270">
        <v>26</v>
      </c>
      <c r="D34" s="266" t="s">
        <v>1477</v>
      </c>
      <c r="G34" s="271">
        <v>792</v>
      </c>
    </row>
    <row r="38" spans="2:7" s="269" customFormat="1" ht="18">
      <c r="B38" s="269" t="s">
        <v>1363</v>
      </c>
      <c r="G38" s="269" t="s">
        <v>1453</v>
      </c>
    </row>
    <row r="39" spans="2:7" s="269" customFormat="1" ht="18">
      <c r="B39" s="269" t="s">
        <v>1407</v>
      </c>
      <c r="G39" s="269" t="s">
        <v>1454</v>
      </c>
    </row>
    <row r="40" s="269" customFormat="1" ht="18"/>
    <row r="41" spans="2:7" s="269" customFormat="1" ht="18">
      <c r="B41" s="269" t="s">
        <v>1302</v>
      </c>
      <c r="G41" s="269" t="s">
        <v>1478</v>
      </c>
    </row>
    <row r="42" spans="2:7" s="269" customFormat="1" ht="18">
      <c r="B42" s="269" t="s">
        <v>1407</v>
      </c>
      <c r="G42" s="269" t="s">
        <v>1456</v>
      </c>
    </row>
    <row r="45" spans="2:10" s="195" customFormat="1" ht="18">
      <c r="B45" s="11"/>
      <c r="C45" s="11"/>
      <c r="D45" s="29"/>
      <c r="E45" s="29"/>
      <c r="F45" s="29"/>
      <c r="G45" s="74" t="s">
        <v>1374</v>
      </c>
      <c r="H45" s="29"/>
      <c r="I45" s="29"/>
      <c r="J45" s="29"/>
    </row>
    <row r="46" spans="2:10" s="195" customFormat="1" ht="18">
      <c r="B46" s="11"/>
      <c r="C46" s="11"/>
      <c r="D46" s="29"/>
      <c r="E46" s="29"/>
      <c r="F46" s="29"/>
      <c r="G46" s="74" t="s">
        <v>1393</v>
      </c>
      <c r="H46" s="29"/>
      <c r="I46" s="29"/>
      <c r="J46" s="29"/>
    </row>
    <row r="47" spans="2:10" s="195" customFormat="1" ht="18">
      <c r="B47" s="273" t="s">
        <v>974</v>
      </c>
      <c r="C47" s="273"/>
      <c r="D47" s="274"/>
      <c r="E47" s="274"/>
      <c r="F47" s="274"/>
      <c r="G47" s="274"/>
      <c r="H47" s="22"/>
      <c r="I47" s="275" t="s">
        <v>1474</v>
      </c>
      <c r="J47" s="22"/>
    </row>
    <row r="48" s="1" customFormat="1" ht="18"/>
    <row r="49" s="1" customFormat="1" ht="18">
      <c r="B49" s="1" t="s">
        <v>1475</v>
      </c>
    </row>
    <row r="50" s="1" customFormat="1" ht="18"/>
    <row r="51" spans="2:9" s="1" customFormat="1" ht="18">
      <c r="B51" s="45" t="s">
        <v>877</v>
      </c>
      <c r="C51" s="45" t="s">
        <v>1726</v>
      </c>
      <c r="E51" s="45"/>
      <c r="F51" s="45" t="s">
        <v>1365</v>
      </c>
      <c r="G51" s="45"/>
      <c r="I51" s="1" t="s">
        <v>924</v>
      </c>
    </row>
    <row r="53" spans="2:9" s="266" customFormat="1" ht="25.5">
      <c r="B53" s="270">
        <v>1</v>
      </c>
      <c r="C53" s="266" t="s">
        <v>1486</v>
      </c>
      <c r="F53" s="266" t="s">
        <v>1556</v>
      </c>
      <c r="I53" s="271">
        <v>9870.15</v>
      </c>
    </row>
    <row r="54" spans="2:9" s="266" customFormat="1" ht="25.5">
      <c r="B54" s="270">
        <v>2</v>
      </c>
      <c r="C54" s="266" t="s">
        <v>1484</v>
      </c>
      <c r="F54" s="266" t="s">
        <v>1918</v>
      </c>
      <c r="I54" s="271">
        <v>9187.91</v>
      </c>
    </row>
    <row r="55" spans="2:9" s="266" customFormat="1" ht="25.5">
      <c r="B55" s="270">
        <v>3</v>
      </c>
      <c r="C55" s="266" t="s">
        <v>2650</v>
      </c>
      <c r="F55" s="266" t="s">
        <v>929</v>
      </c>
      <c r="I55" s="271">
        <v>9147.53</v>
      </c>
    </row>
    <row r="56" spans="2:9" s="266" customFormat="1" ht="25.5">
      <c r="B56" s="270">
        <v>4</v>
      </c>
      <c r="C56" s="266" t="s">
        <v>2186</v>
      </c>
      <c r="F56" s="266" t="s">
        <v>1570</v>
      </c>
      <c r="I56" s="271">
        <v>9065.56</v>
      </c>
    </row>
    <row r="57" spans="2:9" s="266" customFormat="1" ht="25.5">
      <c r="B57" s="270">
        <v>5</v>
      </c>
      <c r="C57" s="266" t="s">
        <v>710</v>
      </c>
      <c r="F57" s="266" t="s">
        <v>1570</v>
      </c>
      <c r="I57" s="271">
        <v>8896.49</v>
      </c>
    </row>
    <row r="58" spans="2:9" s="266" customFormat="1" ht="25.5">
      <c r="B58" s="270">
        <v>6</v>
      </c>
      <c r="C58" s="266" t="s">
        <v>1078</v>
      </c>
      <c r="F58" s="266" t="s">
        <v>1077</v>
      </c>
      <c r="I58" s="271">
        <v>8885.74</v>
      </c>
    </row>
    <row r="59" spans="2:9" s="266" customFormat="1" ht="25.5">
      <c r="B59" s="270">
        <v>7</v>
      </c>
      <c r="C59" s="266" t="s">
        <v>1660</v>
      </c>
      <c r="F59" s="266" t="s">
        <v>1452</v>
      </c>
      <c r="I59" s="271">
        <v>8855.69</v>
      </c>
    </row>
    <row r="60" spans="2:9" s="266" customFormat="1" ht="25.5">
      <c r="B60" s="270">
        <v>8</v>
      </c>
      <c r="C60" s="281" t="s">
        <v>422</v>
      </c>
      <c r="D60" s="281"/>
      <c r="F60" s="266" t="s">
        <v>1240</v>
      </c>
      <c r="I60" s="271">
        <v>8821.62</v>
      </c>
    </row>
    <row r="61" spans="2:9" s="266" customFormat="1" ht="25.5">
      <c r="B61" s="270">
        <v>9</v>
      </c>
      <c r="C61" s="266" t="s">
        <v>2650</v>
      </c>
      <c r="F61" s="266" t="s">
        <v>363</v>
      </c>
      <c r="I61" s="271">
        <v>8803.88</v>
      </c>
    </row>
    <row r="62" spans="2:9" s="266" customFormat="1" ht="25.5">
      <c r="B62" s="270">
        <v>10</v>
      </c>
      <c r="C62" s="266" t="s">
        <v>1726</v>
      </c>
      <c r="F62" s="266" t="s">
        <v>1481</v>
      </c>
      <c r="I62" s="271">
        <v>8772.32</v>
      </c>
    </row>
    <row r="63" spans="2:9" s="266" customFormat="1" ht="25.5">
      <c r="B63" s="270">
        <v>11</v>
      </c>
      <c r="C63" s="266" t="s">
        <v>111</v>
      </c>
      <c r="F63" s="266" t="s">
        <v>50</v>
      </c>
      <c r="I63" s="272">
        <v>8621.91</v>
      </c>
    </row>
    <row r="64" spans="2:9" s="266" customFormat="1" ht="25.5">
      <c r="B64" s="270">
        <v>12</v>
      </c>
      <c r="C64" s="266" t="s">
        <v>1490</v>
      </c>
      <c r="F64" s="266" t="s">
        <v>1452</v>
      </c>
      <c r="I64" s="271">
        <v>8470.6</v>
      </c>
    </row>
    <row r="65" spans="2:9" s="266" customFormat="1" ht="25.5">
      <c r="B65" s="270">
        <v>13</v>
      </c>
      <c r="C65" s="266" t="s">
        <v>1488</v>
      </c>
      <c r="F65" s="266" t="s">
        <v>50</v>
      </c>
      <c r="I65" s="271">
        <v>8365.84</v>
      </c>
    </row>
    <row r="66" spans="2:9" s="266" customFormat="1" ht="25.5">
      <c r="B66" s="270">
        <v>14</v>
      </c>
      <c r="C66" s="266" t="s">
        <v>1482</v>
      </c>
      <c r="F66" s="266" t="s">
        <v>21</v>
      </c>
      <c r="I66" s="271">
        <v>8256.58</v>
      </c>
    </row>
    <row r="67" spans="2:9" s="266" customFormat="1" ht="25.5">
      <c r="B67" s="270">
        <v>15</v>
      </c>
      <c r="C67" s="266" t="s">
        <v>1726</v>
      </c>
      <c r="F67" s="266" t="s">
        <v>1729</v>
      </c>
      <c r="I67" s="271">
        <v>8248.29</v>
      </c>
    </row>
    <row r="68" spans="2:9" s="266" customFormat="1" ht="25.5">
      <c r="B68" s="270">
        <v>16</v>
      </c>
      <c r="C68" s="266" t="s">
        <v>756</v>
      </c>
      <c r="F68" s="266" t="s">
        <v>1556</v>
      </c>
      <c r="I68" s="271">
        <v>8235.47</v>
      </c>
    </row>
    <row r="69" spans="2:9" s="266" customFormat="1" ht="25.5">
      <c r="B69" s="270">
        <v>17</v>
      </c>
      <c r="C69" s="266" t="s">
        <v>1489</v>
      </c>
      <c r="F69" s="266" t="s">
        <v>963</v>
      </c>
      <c r="I69" s="271">
        <v>8058.44</v>
      </c>
    </row>
    <row r="70" spans="2:9" s="266" customFormat="1" ht="25.5">
      <c r="B70" s="270">
        <v>18</v>
      </c>
      <c r="C70" s="266" t="s">
        <v>1490</v>
      </c>
      <c r="F70" s="266" t="s">
        <v>929</v>
      </c>
      <c r="I70" s="271">
        <v>7862.21</v>
      </c>
    </row>
    <row r="71" spans="2:9" s="266" customFormat="1" ht="25.5">
      <c r="B71" s="270">
        <v>19</v>
      </c>
      <c r="C71" s="266" t="s">
        <v>1485</v>
      </c>
      <c r="F71" s="266" t="s">
        <v>1918</v>
      </c>
      <c r="I71" s="271">
        <v>7841.53</v>
      </c>
    </row>
    <row r="72" spans="2:9" s="266" customFormat="1" ht="25.5">
      <c r="B72" s="270">
        <v>20</v>
      </c>
      <c r="C72" s="266" t="s">
        <v>543</v>
      </c>
      <c r="F72" s="266" t="s">
        <v>1452</v>
      </c>
      <c r="I72" s="271">
        <v>7835.66</v>
      </c>
    </row>
    <row r="73" spans="2:9" s="266" customFormat="1" ht="25.5">
      <c r="B73" s="270">
        <v>21</v>
      </c>
      <c r="C73" s="266" t="s">
        <v>1479</v>
      </c>
      <c r="I73" s="271">
        <v>7835.64</v>
      </c>
    </row>
    <row r="74" spans="2:9" s="266" customFormat="1" ht="25.5">
      <c r="B74" s="270">
        <v>22</v>
      </c>
      <c r="C74" s="266" t="s">
        <v>1487</v>
      </c>
      <c r="F74" s="266" t="s">
        <v>50</v>
      </c>
      <c r="I74" s="271">
        <v>7746.13</v>
      </c>
    </row>
    <row r="75" spans="2:9" s="266" customFormat="1" ht="25.5">
      <c r="B75" s="270">
        <v>23</v>
      </c>
      <c r="C75" s="266" t="s">
        <v>422</v>
      </c>
      <c r="F75" s="266" t="s">
        <v>1480</v>
      </c>
      <c r="I75" s="271">
        <v>7661.64</v>
      </c>
    </row>
    <row r="76" spans="2:9" s="266" customFormat="1" ht="25.5">
      <c r="B76" s="270">
        <v>24</v>
      </c>
      <c r="C76" s="266" t="s">
        <v>1499</v>
      </c>
      <c r="F76" s="266" t="s">
        <v>817</v>
      </c>
      <c r="I76" s="271">
        <v>7355.86</v>
      </c>
    </row>
    <row r="77" spans="2:9" s="266" customFormat="1" ht="25.5">
      <c r="B77" s="270">
        <v>25</v>
      </c>
      <c r="C77" s="266" t="s">
        <v>1483</v>
      </c>
      <c r="F77" s="266" t="s">
        <v>694</v>
      </c>
      <c r="I77" s="271">
        <v>6281.74</v>
      </c>
    </row>
    <row r="78" ht="13.5" customHeight="1"/>
    <row r="79" spans="2:7" s="269" customFormat="1" ht="18">
      <c r="B79" s="269" t="s">
        <v>1363</v>
      </c>
      <c r="G79" s="269" t="s">
        <v>1453</v>
      </c>
    </row>
    <row r="80" spans="2:7" s="269" customFormat="1" ht="18">
      <c r="B80" s="269" t="s">
        <v>1407</v>
      </c>
      <c r="G80" s="269" t="s">
        <v>1454</v>
      </c>
    </row>
    <row r="81" s="269" customFormat="1" ht="18"/>
    <row r="82" spans="2:7" s="269" customFormat="1" ht="18">
      <c r="B82" s="269" t="s">
        <v>1302</v>
      </c>
      <c r="G82" s="269" t="s">
        <v>1478</v>
      </c>
    </row>
    <row r="83" spans="2:7" s="269" customFormat="1" ht="18">
      <c r="B83" s="269" t="s">
        <v>1407</v>
      </c>
      <c r="G83" s="269" t="s">
        <v>1456</v>
      </c>
    </row>
    <row r="85" spans="2:10" s="195" customFormat="1" ht="18">
      <c r="B85" s="11"/>
      <c r="C85" s="11"/>
      <c r="D85" s="29"/>
      <c r="E85" s="29"/>
      <c r="F85" s="29"/>
      <c r="G85" s="74" t="s">
        <v>1374</v>
      </c>
      <c r="H85" s="29"/>
      <c r="I85" s="29"/>
      <c r="J85" s="29"/>
    </row>
    <row r="86" spans="2:10" s="195" customFormat="1" ht="18">
      <c r="B86" s="11"/>
      <c r="C86" s="11"/>
      <c r="D86" s="29"/>
      <c r="E86" s="29"/>
      <c r="F86" s="29"/>
      <c r="G86" s="74" t="s">
        <v>1393</v>
      </c>
      <c r="H86" s="29"/>
      <c r="I86" s="29"/>
      <c r="J86" s="29"/>
    </row>
    <row r="87" spans="2:10" s="195" customFormat="1" ht="18">
      <c r="B87" s="273" t="s">
        <v>974</v>
      </c>
      <c r="C87" s="273"/>
      <c r="D87" s="274"/>
      <c r="E87" s="274"/>
      <c r="F87" s="274"/>
      <c r="G87" s="274"/>
      <c r="H87" s="22"/>
      <c r="I87" s="275" t="s">
        <v>1474</v>
      </c>
      <c r="J87" s="22"/>
    </row>
    <row r="88" s="1" customFormat="1" ht="18"/>
    <row r="89" s="1" customFormat="1" ht="18">
      <c r="B89" s="1" t="s">
        <v>1475</v>
      </c>
    </row>
    <row r="90" s="1" customFormat="1" ht="18"/>
    <row r="91" spans="2:9" s="1" customFormat="1" ht="18">
      <c r="B91" s="45" t="s">
        <v>877</v>
      </c>
      <c r="C91" s="45" t="s">
        <v>2039</v>
      </c>
      <c r="E91" s="45"/>
      <c r="F91" s="45" t="s">
        <v>1365</v>
      </c>
      <c r="G91" s="45"/>
      <c r="I91" s="1" t="s">
        <v>924</v>
      </c>
    </row>
    <row r="92" spans="2:9" s="266" customFormat="1" ht="25.5">
      <c r="B92" s="270">
        <v>1</v>
      </c>
      <c r="C92" s="266" t="s">
        <v>180</v>
      </c>
      <c r="F92" s="266" t="s">
        <v>1556</v>
      </c>
      <c r="I92" s="271">
        <v>5877.27</v>
      </c>
    </row>
    <row r="93" spans="2:9" s="266" customFormat="1" ht="25.5">
      <c r="B93" s="270">
        <v>2</v>
      </c>
      <c r="C93" s="266" t="s">
        <v>2039</v>
      </c>
      <c r="F93" s="266" t="s">
        <v>1240</v>
      </c>
      <c r="I93" s="271">
        <v>5828.13</v>
      </c>
    </row>
    <row r="94" spans="2:9" s="266" customFormat="1" ht="25.5">
      <c r="B94" s="270">
        <v>3</v>
      </c>
      <c r="C94" s="266" t="s">
        <v>1494</v>
      </c>
      <c r="F94" s="266" t="s">
        <v>363</v>
      </c>
      <c r="I94" s="271">
        <v>5816.12</v>
      </c>
    </row>
    <row r="95" spans="2:9" s="266" customFormat="1" ht="25.5">
      <c r="B95" s="270">
        <v>4</v>
      </c>
      <c r="C95" s="266" t="s">
        <v>1500</v>
      </c>
      <c r="F95" s="266" t="s">
        <v>2676</v>
      </c>
      <c r="I95" s="271">
        <v>5742.08</v>
      </c>
    </row>
    <row r="96" spans="2:9" s="266" customFormat="1" ht="25.5">
      <c r="B96" s="270">
        <v>5</v>
      </c>
      <c r="C96" s="266" t="s">
        <v>1509</v>
      </c>
      <c r="F96" s="266" t="s">
        <v>50</v>
      </c>
      <c r="I96" s="271">
        <v>5741.57</v>
      </c>
    </row>
    <row r="97" spans="2:9" s="266" customFormat="1" ht="25.5">
      <c r="B97" s="270">
        <v>6</v>
      </c>
      <c r="C97" s="266" t="s">
        <v>1502</v>
      </c>
      <c r="F97" s="266" t="s">
        <v>1503</v>
      </c>
      <c r="I97" s="271">
        <v>5702.68</v>
      </c>
    </row>
    <row r="98" spans="2:9" s="266" customFormat="1" ht="25.5">
      <c r="B98" s="270">
        <v>7</v>
      </c>
      <c r="C98" s="266" t="s">
        <v>1505</v>
      </c>
      <c r="F98" s="266" t="s">
        <v>495</v>
      </c>
      <c r="I98" s="271">
        <v>5700.24</v>
      </c>
    </row>
    <row r="99" spans="2:9" s="266" customFormat="1" ht="25.5">
      <c r="B99" s="270">
        <v>8</v>
      </c>
      <c r="C99" s="266" t="s">
        <v>393</v>
      </c>
      <c r="F99" s="266" t="s">
        <v>989</v>
      </c>
      <c r="I99" s="271">
        <v>5624.49</v>
      </c>
    </row>
    <row r="100" spans="2:9" s="266" customFormat="1" ht="25.5">
      <c r="B100" s="270">
        <v>9</v>
      </c>
      <c r="C100" s="266" t="s">
        <v>1991</v>
      </c>
      <c r="F100" s="266" t="s">
        <v>929</v>
      </c>
      <c r="I100" s="271">
        <v>5587.74</v>
      </c>
    </row>
    <row r="101" spans="2:9" s="266" customFormat="1" ht="25.5">
      <c r="B101" s="270">
        <v>10</v>
      </c>
      <c r="C101" s="266" t="s">
        <v>318</v>
      </c>
      <c r="F101" s="266" t="s">
        <v>281</v>
      </c>
      <c r="I101" s="271">
        <v>5585.3</v>
      </c>
    </row>
    <row r="102" spans="2:9" s="266" customFormat="1" ht="25.5">
      <c r="B102" s="270">
        <v>11</v>
      </c>
      <c r="C102" s="266" t="s">
        <v>2039</v>
      </c>
      <c r="F102" s="266" t="s">
        <v>2064</v>
      </c>
      <c r="I102" s="271">
        <v>5580.34</v>
      </c>
    </row>
    <row r="103" spans="2:9" s="266" customFormat="1" ht="25.5">
      <c r="B103" s="270">
        <v>12</v>
      </c>
      <c r="C103" s="266" t="s">
        <v>465</v>
      </c>
      <c r="F103" s="266" t="s">
        <v>1556</v>
      </c>
      <c r="I103" s="271">
        <v>5577.14</v>
      </c>
    </row>
    <row r="104" spans="2:9" s="266" customFormat="1" ht="25.5">
      <c r="B104" s="270">
        <v>13</v>
      </c>
      <c r="C104" s="266" t="s">
        <v>1495</v>
      </c>
      <c r="F104" s="266" t="s">
        <v>1077</v>
      </c>
      <c r="I104" s="271">
        <v>5530.48</v>
      </c>
    </row>
    <row r="105" spans="2:9" s="266" customFormat="1" ht="25.5">
      <c r="B105" s="270">
        <v>14</v>
      </c>
      <c r="C105" s="266" t="s">
        <v>2071</v>
      </c>
      <c r="F105" s="266" t="s">
        <v>2064</v>
      </c>
      <c r="I105" s="271">
        <v>5509.35</v>
      </c>
    </row>
    <row r="106" spans="2:9" s="266" customFormat="1" ht="25.5">
      <c r="B106" s="270">
        <v>15</v>
      </c>
      <c r="C106" s="266" t="s">
        <v>1504</v>
      </c>
      <c r="F106" s="266" t="s">
        <v>1729</v>
      </c>
      <c r="I106" s="271">
        <v>5429.44</v>
      </c>
    </row>
    <row r="107" spans="2:9" s="266" customFormat="1" ht="25.5">
      <c r="B107" s="270">
        <v>16</v>
      </c>
      <c r="C107" s="266" t="s">
        <v>1506</v>
      </c>
      <c r="F107" s="266" t="s">
        <v>1556</v>
      </c>
      <c r="I107" s="271">
        <v>5422.41</v>
      </c>
    </row>
    <row r="108" spans="2:9" s="266" customFormat="1" ht="25.5">
      <c r="B108" s="270">
        <v>17</v>
      </c>
      <c r="C108" s="266" t="s">
        <v>1510</v>
      </c>
      <c r="F108" s="266" t="s">
        <v>1421</v>
      </c>
      <c r="I108" s="271">
        <v>5375.41</v>
      </c>
    </row>
    <row r="109" spans="2:9" s="266" customFormat="1" ht="25.5">
      <c r="B109" s="270">
        <v>18</v>
      </c>
      <c r="C109" s="266" t="s">
        <v>1678</v>
      </c>
      <c r="F109" s="266" t="s">
        <v>50</v>
      </c>
      <c r="I109" s="271">
        <v>5364.65</v>
      </c>
    </row>
    <row r="110" spans="2:9" s="266" customFormat="1" ht="25.5">
      <c r="B110" s="270">
        <v>19</v>
      </c>
      <c r="C110" s="266" t="s">
        <v>11</v>
      </c>
      <c r="F110" s="266" t="s">
        <v>1556</v>
      </c>
      <c r="I110" s="271">
        <v>5328.21</v>
      </c>
    </row>
    <row r="111" spans="2:9" s="266" customFormat="1" ht="25.5">
      <c r="B111" s="270">
        <v>20</v>
      </c>
      <c r="C111" s="266" t="s">
        <v>465</v>
      </c>
      <c r="F111" s="266" t="s">
        <v>1077</v>
      </c>
      <c r="I111" s="271">
        <v>5259.29</v>
      </c>
    </row>
    <row r="112" spans="2:9" s="266" customFormat="1" ht="25.5">
      <c r="B112" s="270">
        <v>21</v>
      </c>
      <c r="C112" s="266" t="s">
        <v>1508</v>
      </c>
      <c r="F112" s="266" t="s">
        <v>1556</v>
      </c>
      <c r="I112" s="271">
        <v>5076.04</v>
      </c>
    </row>
    <row r="113" spans="2:9" s="266" customFormat="1" ht="25.5">
      <c r="B113" s="270">
        <v>22</v>
      </c>
      <c r="C113" s="266" t="s">
        <v>1507</v>
      </c>
      <c r="F113" s="266" t="s">
        <v>1556</v>
      </c>
      <c r="I113" s="271">
        <v>5075.26</v>
      </c>
    </row>
    <row r="114" spans="2:9" s="266" customFormat="1" ht="25.5">
      <c r="B114" s="270">
        <v>23</v>
      </c>
      <c r="C114" s="266" t="s">
        <v>11</v>
      </c>
      <c r="F114" s="266" t="s">
        <v>1570</v>
      </c>
      <c r="I114" s="271">
        <v>4998.26</v>
      </c>
    </row>
    <row r="115" spans="2:9" s="266" customFormat="1" ht="25.5">
      <c r="B115" s="270">
        <v>24</v>
      </c>
      <c r="C115" s="266" t="s">
        <v>465</v>
      </c>
      <c r="F115" s="266" t="s">
        <v>817</v>
      </c>
      <c r="I115" s="271">
        <v>4920.95</v>
      </c>
    </row>
    <row r="116" spans="2:9" s="266" customFormat="1" ht="25.5">
      <c r="B116" s="270">
        <v>25</v>
      </c>
      <c r="C116" s="266" t="s">
        <v>1501</v>
      </c>
      <c r="F116" s="266" t="s">
        <v>342</v>
      </c>
      <c r="I116" s="271">
        <v>4905.46</v>
      </c>
    </row>
    <row r="117" spans="2:9" s="266" customFormat="1" ht="25.5">
      <c r="B117" s="270">
        <v>26</v>
      </c>
      <c r="C117" s="266" t="s">
        <v>1571</v>
      </c>
      <c r="F117" s="266" t="s">
        <v>1570</v>
      </c>
      <c r="I117" s="271">
        <v>4852.88</v>
      </c>
    </row>
    <row r="118" spans="2:9" s="266" customFormat="1" ht="25.5">
      <c r="B118" s="270">
        <v>27</v>
      </c>
      <c r="C118" s="266" t="s">
        <v>2046</v>
      </c>
      <c r="F118" s="266" t="s">
        <v>21</v>
      </c>
      <c r="I118" s="271">
        <v>4753.38</v>
      </c>
    </row>
    <row r="119" spans="2:9" s="266" customFormat="1" ht="25.5">
      <c r="B119" s="270">
        <v>28</v>
      </c>
      <c r="C119" s="266" t="s">
        <v>1557</v>
      </c>
      <c r="F119" s="266" t="s">
        <v>1476</v>
      </c>
      <c r="I119" s="271">
        <v>4548.2</v>
      </c>
    </row>
    <row r="120" spans="2:9" s="266" customFormat="1" ht="25.5">
      <c r="B120" s="270">
        <v>29</v>
      </c>
      <c r="C120" s="266" t="s">
        <v>1557</v>
      </c>
      <c r="F120" s="266" t="s">
        <v>1556</v>
      </c>
      <c r="I120" s="271">
        <v>4517.17</v>
      </c>
    </row>
    <row r="121" spans="2:9" s="266" customFormat="1" ht="25.5">
      <c r="B121" s="270">
        <v>30</v>
      </c>
      <c r="C121" s="266" t="s">
        <v>2046</v>
      </c>
      <c r="F121" s="266" t="s">
        <v>694</v>
      </c>
      <c r="I121" s="271">
        <v>4355.22</v>
      </c>
    </row>
    <row r="122" spans="2:9" s="266" customFormat="1" ht="25.5">
      <c r="B122" s="270">
        <v>31</v>
      </c>
      <c r="C122" s="266" t="s">
        <v>22</v>
      </c>
      <c r="F122" s="266" t="s">
        <v>21</v>
      </c>
      <c r="I122" s="271">
        <v>4287.35</v>
      </c>
    </row>
    <row r="123" spans="2:9" s="266" customFormat="1" ht="25.5">
      <c r="B123" s="270">
        <v>32</v>
      </c>
      <c r="C123" s="266" t="s">
        <v>863</v>
      </c>
      <c r="F123" s="266" t="s">
        <v>1975</v>
      </c>
      <c r="I123" s="271">
        <v>3640.36</v>
      </c>
    </row>
    <row r="124" spans="2:9" s="266" customFormat="1" ht="25.5">
      <c r="B124" s="270">
        <v>33</v>
      </c>
      <c r="C124" s="266" t="s">
        <v>1495</v>
      </c>
      <c r="F124" s="266" t="s">
        <v>2064</v>
      </c>
      <c r="I124" s="271">
        <v>3546.99</v>
      </c>
    </row>
    <row r="125" spans="2:9" s="266" customFormat="1" ht="25.5">
      <c r="B125" s="270">
        <v>34</v>
      </c>
      <c r="C125" s="266" t="s">
        <v>1493</v>
      </c>
      <c r="F125" s="266" t="s">
        <v>1492</v>
      </c>
      <c r="I125" s="271">
        <v>3362.7</v>
      </c>
    </row>
    <row r="126" spans="2:9" s="266" customFormat="1" ht="25.5">
      <c r="B126" s="270">
        <v>35</v>
      </c>
      <c r="C126" s="266" t="s">
        <v>806</v>
      </c>
      <c r="F126" s="266" t="s">
        <v>694</v>
      </c>
      <c r="I126" s="271">
        <v>3304.8</v>
      </c>
    </row>
    <row r="127" spans="2:9" s="266" customFormat="1" ht="25.5">
      <c r="B127" s="270">
        <v>36</v>
      </c>
      <c r="C127" s="266" t="s">
        <v>1511</v>
      </c>
      <c r="F127" s="266" t="s">
        <v>1421</v>
      </c>
      <c r="I127" s="271">
        <v>2887.53</v>
      </c>
    </row>
    <row r="128" spans="2:9" s="266" customFormat="1" ht="25.5">
      <c r="B128" s="270">
        <v>37</v>
      </c>
      <c r="C128" s="266" t="s">
        <v>1496</v>
      </c>
      <c r="F128" s="266" t="s">
        <v>1975</v>
      </c>
      <c r="I128" s="271">
        <v>2792.36</v>
      </c>
    </row>
    <row r="129" spans="2:9" s="266" customFormat="1" ht="25.5">
      <c r="B129" s="270">
        <v>38</v>
      </c>
      <c r="C129" s="266" t="s">
        <v>1498</v>
      </c>
      <c r="F129" s="266" t="s">
        <v>694</v>
      </c>
      <c r="I129" s="271">
        <v>2605.16</v>
      </c>
    </row>
    <row r="130" spans="2:9" s="266" customFormat="1" ht="25.5">
      <c r="B130" s="270">
        <v>39</v>
      </c>
      <c r="C130" s="266" t="s">
        <v>304</v>
      </c>
      <c r="F130" s="266" t="s">
        <v>281</v>
      </c>
      <c r="I130" s="271">
        <v>2543.47</v>
      </c>
    </row>
    <row r="131" spans="2:9" s="266" customFormat="1" ht="25.5">
      <c r="B131" s="270">
        <v>40</v>
      </c>
      <c r="C131" s="266" t="s">
        <v>471</v>
      </c>
      <c r="F131" s="266" t="s">
        <v>1556</v>
      </c>
      <c r="I131" s="271">
        <v>2528.5</v>
      </c>
    </row>
    <row r="132" spans="2:9" s="266" customFormat="1" ht="25.5">
      <c r="B132" s="270">
        <v>41</v>
      </c>
      <c r="C132" s="266" t="s">
        <v>180</v>
      </c>
      <c r="F132" s="266" t="s">
        <v>1077</v>
      </c>
      <c r="I132" s="271">
        <v>2285.94</v>
      </c>
    </row>
    <row r="133" spans="2:9" s="266" customFormat="1" ht="25.5">
      <c r="B133" s="270">
        <v>42</v>
      </c>
      <c r="C133" s="266" t="s">
        <v>1557</v>
      </c>
      <c r="F133" s="266" t="s">
        <v>1570</v>
      </c>
      <c r="I133" s="271">
        <v>2121.2</v>
      </c>
    </row>
    <row r="134" spans="2:9" s="266" customFormat="1" ht="25.5">
      <c r="B134" s="270">
        <v>43</v>
      </c>
      <c r="C134" s="266" t="s">
        <v>1491</v>
      </c>
      <c r="F134" s="266" t="s">
        <v>1492</v>
      </c>
      <c r="I134" s="271">
        <v>2101.28</v>
      </c>
    </row>
    <row r="135" spans="2:9" s="266" customFormat="1" ht="25.5">
      <c r="B135" s="270">
        <v>44</v>
      </c>
      <c r="C135" s="266" t="s">
        <v>1557</v>
      </c>
      <c r="F135" s="266" t="s">
        <v>1975</v>
      </c>
      <c r="I135" s="271">
        <v>1758.78</v>
      </c>
    </row>
    <row r="136" spans="2:9" s="266" customFormat="1" ht="25.5">
      <c r="B136" s="270">
        <v>45</v>
      </c>
      <c r="C136" s="266" t="s">
        <v>1557</v>
      </c>
      <c r="F136" s="266" t="s">
        <v>2064</v>
      </c>
      <c r="I136" s="271">
        <v>1724.76</v>
      </c>
    </row>
    <row r="137" spans="2:9" s="266" customFormat="1" ht="25.5">
      <c r="B137" s="270">
        <v>46</v>
      </c>
      <c r="C137" s="266" t="s">
        <v>1497</v>
      </c>
      <c r="F137" s="266" t="s">
        <v>694</v>
      </c>
      <c r="I137" s="271">
        <v>1125</v>
      </c>
    </row>
    <row r="139" spans="2:7" s="269" customFormat="1" ht="18">
      <c r="B139" s="269" t="s">
        <v>1363</v>
      </c>
      <c r="G139" s="269" t="s">
        <v>1453</v>
      </c>
    </row>
    <row r="140" spans="2:7" s="269" customFormat="1" ht="18">
      <c r="B140" s="269" t="s">
        <v>1407</v>
      </c>
      <c r="G140" s="269" t="s">
        <v>1454</v>
      </c>
    </row>
    <row r="141" s="269" customFormat="1" ht="18"/>
    <row r="142" spans="2:7" s="269" customFormat="1" ht="18">
      <c r="B142" s="269" t="s">
        <v>1302</v>
      </c>
      <c r="G142" s="269" t="s">
        <v>1478</v>
      </c>
    </row>
    <row r="143" spans="2:7" s="269" customFormat="1" ht="18">
      <c r="B143" s="269" t="s">
        <v>1407</v>
      </c>
      <c r="G143" s="269" t="s">
        <v>1456</v>
      </c>
    </row>
  </sheetData>
  <mergeCells count="1">
    <mergeCell ref="C60:D60"/>
  </mergeCells>
  <printOptions/>
  <pageMargins left="0.75" right="0.75" top="1" bottom="1" header="0.5" footer="0.5"/>
  <pageSetup horizontalDpi="300" verticalDpi="300" orientation="portrait" paperSize="9" scale="49" r:id="rId1"/>
  <rowBreaks count="2" manualBreakCount="2">
    <brk id="43" max="10" man="1"/>
    <brk id="8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09"/>
  <sheetViews>
    <sheetView tabSelected="1" view="pageBreakPreview" zoomScaleNormal="85" zoomScaleSheetLayoutView="100" workbookViewId="0" topLeftCell="A682">
      <selection activeCell="A572" sqref="A572:IV572"/>
    </sheetView>
  </sheetViews>
  <sheetFormatPr defaultColWidth="9.00390625" defaultRowHeight="12.75"/>
  <cols>
    <col min="1" max="1" width="5.625" style="19" customWidth="1"/>
    <col min="2" max="2" width="9.125" style="19" customWidth="1"/>
    <col min="3" max="3" width="25.625" style="19" customWidth="1"/>
    <col min="4" max="4" width="9.125" style="19" customWidth="1"/>
    <col min="5" max="5" width="18.375" style="19" customWidth="1"/>
    <col min="6" max="6" width="18.625" style="19" customWidth="1"/>
    <col min="7" max="9" width="9.125" style="19" customWidth="1"/>
    <col min="10" max="10" width="25.875" style="19" customWidth="1"/>
    <col min="11" max="11" width="0" style="19" hidden="1" customWidth="1"/>
    <col min="12" max="12" width="5.00390625" style="19" hidden="1" customWidth="1"/>
    <col min="13" max="13" width="6.625" style="19" hidden="1" customWidth="1"/>
    <col min="14" max="16384" width="9.125" style="19" customWidth="1"/>
  </cols>
  <sheetData>
    <row r="1" spans="1:9" s="195" customFormat="1" ht="18">
      <c r="A1" s="11"/>
      <c r="B1" s="11"/>
      <c r="C1" s="29"/>
      <c r="D1" s="29"/>
      <c r="E1" s="29"/>
      <c r="F1" s="74" t="s">
        <v>1374</v>
      </c>
      <c r="G1" s="29"/>
      <c r="H1" s="29"/>
      <c r="I1" s="29"/>
    </row>
    <row r="2" spans="1:9" s="195" customFormat="1" ht="18">
      <c r="A2" s="11"/>
      <c r="B2" s="11"/>
      <c r="C2" s="29"/>
      <c r="D2" s="29"/>
      <c r="E2" s="29"/>
      <c r="F2" s="74" t="s">
        <v>1393</v>
      </c>
      <c r="G2" s="29"/>
      <c r="H2" s="29"/>
      <c r="I2" s="29"/>
    </row>
    <row r="3" spans="1:9" s="195" customFormat="1" ht="18">
      <c r="A3" s="196" t="s">
        <v>974</v>
      </c>
      <c r="B3" s="196"/>
      <c r="C3" s="29"/>
      <c r="D3" s="29"/>
      <c r="E3" s="29"/>
      <c r="F3" s="29"/>
      <c r="G3" s="22"/>
      <c r="H3" s="177" t="s">
        <v>1378</v>
      </c>
      <c r="I3" s="22"/>
    </row>
    <row r="5" spans="1:10" ht="15.75">
      <c r="A5" s="197" t="s">
        <v>488</v>
      </c>
      <c r="B5" s="197" t="s">
        <v>1364</v>
      </c>
      <c r="C5" s="198" t="s">
        <v>487</v>
      </c>
      <c r="D5" s="198"/>
      <c r="E5" s="189" t="s">
        <v>2008</v>
      </c>
      <c r="F5" s="189" t="s">
        <v>2009</v>
      </c>
      <c r="G5" s="194"/>
      <c r="H5" s="194" t="s">
        <v>1203</v>
      </c>
      <c r="I5" s="190"/>
      <c r="J5" s="194"/>
    </row>
    <row r="6" spans="1:11" ht="12.75">
      <c r="A6" s="14" t="s">
        <v>877</v>
      </c>
      <c r="B6" s="14" t="s">
        <v>872</v>
      </c>
      <c r="C6" s="13" t="s">
        <v>2010</v>
      </c>
      <c r="D6" s="30" t="s">
        <v>873</v>
      </c>
      <c r="E6" s="13" t="s">
        <v>1365</v>
      </c>
      <c r="F6" s="13" t="s">
        <v>874</v>
      </c>
      <c r="G6" s="14" t="s">
        <v>875</v>
      </c>
      <c r="H6" s="14" t="s">
        <v>876</v>
      </c>
      <c r="I6" s="6" t="s">
        <v>924</v>
      </c>
      <c r="J6" s="13" t="s">
        <v>878</v>
      </c>
      <c r="K6" s="180">
        <f aca="true" t="shared" si="0" ref="K6:K14">PRODUCT(L6:M6)</f>
        <v>0</v>
      </c>
    </row>
    <row r="7" spans="1:13" s="182" customFormat="1" ht="15" customHeight="1">
      <c r="A7" s="91" t="s">
        <v>891</v>
      </c>
      <c r="B7" s="90">
        <v>742</v>
      </c>
      <c r="C7" s="182" t="s">
        <v>839</v>
      </c>
      <c r="D7" s="191">
        <v>32997</v>
      </c>
      <c r="E7" s="199" t="s">
        <v>817</v>
      </c>
      <c r="F7" s="182" t="s">
        <v>465</v>
      </c>
      <c r="G7" s="90" t="s">
        <v>1311</v>
      </c>
      <c r="H7" s="192">
        <v>7.04</v>
      </c>
      <c r="I7" s="200">
        <v>1030.7</v>
      </c>
      <c r="J7" s="182" t="s">
        <v>836</v>
      </c>
      <c r="K7" s="182">
        <f t="shared" si="0"/>
        <v>1030.7</v>
      </c>
      <c r="L7" s="182">
        <v>1.1</v>
      </c>
      <c r="M7" s="187">
        <v>937</v>
      </c>
    </row>
    <row r="8" spans="1:13" s="182" customFormat="1" ht="15" customHeight="1">
      <c r="A8" s="91" t="s">
        <v>892</v>
      </c>
      <c r="B8" s="90">
        <v>9</v>
      </c>
      <c r="C8" s="182" t="s">
        <v>1673</v>
      </c>
      <c r="D8" s="191">
        <v>33198</v>
      </c>
      <c r="E8" s="201" t="s">
        <v>1396</v>
      </c>
      <c r="F8" s="182" t="s">
        <v>1660</v>
      </c>
      <c r="G8" s="90" t="s">
        <v>1337</v>
      </c>
      <c r="H8" s="192">
        <v>7.07</v>
      </c>
      <c r="I8" s="200">
        <v>1014.2</v>
      </c>
      <c r="J8" s="182" t="s">
        <v>1663</v>
      </c>
      <c r="K8" s="182">
        <f t="shared" si="0"/>
        <v>1014.2</v>
      </c>
      <c r="L8" s="182">
        <v>1.1</v>
      </c>
      <c r="M8" s="187">
        <v>922</v>
      </c>
    </row>
    <row r="9" spans="1:13" s="182" customFormat="1" ht="15" customHeight="1">
      <c r="A9" s="91" t="s">
        <v>886</v>
      </c>
      <c r="B9" s="90">
        <v>578</v>
      </c>
      <c r="C9" s="182" t="s">
        <v>331</v>
      </c>
      <c r="D9" s="191">
        <v>32948</v>
      </c>
      <c r="E9" s="199" t="s">
        <v>281</v>
      </c>
      <c r="F9" s="182" t="s">
        <v>1726</v>
      </c>
      <c r="G9" s="90" t="s">
        <v>1303</v>
      </c>
      <c r="H9" s="192">
        <v>7.29</v>
      </c>
      <c r="I9" s="200">
        <v>904.2</v>
      </c>
      <c r="J9" s="182" t="s">
        <v>332</v>
      </c>
      <c r="K9" s="182">
        <f t="shared" si="0"/>
        <v>904.2</v>
      </c>
      <c r="L9" s="182">
        <v>1.1</v>
      </c>
      <c r="M9" s="187">
        <v>822</v>
      </c>
    </row>
    <row r="10" spans="1:13" s="182" customFormat="1" ht="15" customHeight="1">
      <c r="A10" s="91" t="s">
        <v>908</v>
      </c>
      <c r="B10" s="90">
        <v>365</v>
      </c>
      <c r="C10" s="182" t="s">
        <v>1167</v>
      </c>
      <c r="D10" s="191">
        <v>32973</v>
      </c>
      <c r="E10" s="199" t="s">
        <v>1556</v>
      </c>
      <c r="F10" s="182" t="s">
        <v>774</v>
      </c>
      <c r="G10" s="90" t="s">
        <v>1303</v>
      </c>
      <c r="H10" s="192">
        <v>7.3</v>
      </c>
      <c r="I10" s="200">
        <v>899.8</v>
      </c>
      <c r="J10" s="182" t="s">
        <v>1165</v>
      </c>
      <c r="K10" s="182">
        <f t="shared" si="0"/>
        <v>899.8000000000001</v>
      </c>
      <c r="L10" s="182">
        <v>1.1</v>
      </c>
      <c r="M10" s="187">
        <v>818</v>
      </c>
    </row>
    <row r="11" spans="1:13" s="182" customFormat="1" ht="15" customHeight="1">
      <c r="A11" s="91" t="s">
        <v>888</v>
      </c>
      <c r="B11" s="90">
        <v>607</v>
      </c>
      <c r="C11" s="182" t="s">
        <v>1596</v>
      </c>
      <c r="D11" s="191">
        <v>33263</v>
      </c>
      <c r="E11" s="201" t="s">
        <v>1570</v>
      </c>
      <c r="F11" s="182" t="s">
        <v>1584</v>
      </c>
      <c r="G11" s="90" t="s">
        <v>1306</v>
      </c>
      <c r="H11" s="192">
        <v>7.3</v>
      </c>
      <c r="I11" s="200">
        <v>899.8</v>
      </c>
      <c r="J11" s="182" t="s">
        <v>1589</v>
      </c>
      <c r="K11" s="182">
        <f t="shared" si="0"/>
        <v>899.8000000000001</v>
      </c>
      <c r="L11" s="182">
        <v>1.1</v>
      </c>
      <c r="M11" s="187">
        <v>818</v>
      </c>
    </row>
    <row r="12" spans="1:13" s="182" customFormat="1" ht="15" customHeight="1">
      <c r="A12" s="91" t="s">
        <v>912</v>
      </c>
      <c r="B12" s="90">
        <v>262</v>
      </c>
      <c r="C12" s="182" t="s">
        <v>1700</v>
      </c>
      <c r="D12" s="191">
        <v>32895</v>
      </c>
      <c r="E12" s="201" t="s">
        <v>1691</v>
      </c>
      <c r="F12" s="185" t="s">
        <v>1698</v>
      </c>
      <c r="G12" s="91" t="s">
        <v>1303</v>
      </c>
      <c r="H12" s="192">
        <v>7.31</v>
      </c>
      <c r="I12" s="200">
        <v>894.3</v>
      </c>
      <c r="J12" s="182" t="s">
        <v>1319</v>
      </c>
      <c r="K12" s="182">
        <f t="shared" si="0"/>
        <v>894.3000000000001</v>
      </c>
      <c r="L12" s="182">
        <v>1.1</v>
      </c>
      <c r="M12" s="187">
        <v>813</v>
      </c>
    </row>
    <row r="13" spans="1:13" s="182" customFormat="1" ht="15" customHeight="1">
      <c r="A13" s="91" t="s">
        <v>905</v>
      </c>
      <c r="B13" s="90">
        <v>539</v>
      </c>
      <c r="C13" s="182" t="s">
        <v>2077</v>
      </c>
      <c r="D13" s="191">
        <v>32922</v>
      </c>
      <c r="E13" s="199" t="s">
        <v>2064</v>
      </c>
      <c r="F13" s="182" t="s">
        <v>2039</v>
      </c>
      <c r="G13" s="90" t="s">
        <v>1337</v>
      </c>
      <c r="H13" s="192">
        <v>7.31</v>
      </c>
      <c r="I13" s="200">
        <v>894.3</v>
      </c>
      <c r="J13" s="182" t="s">
        <v>2078</v>
      </c>
      <c r="K13" s="182">
        <f t="shared" si="0"/>
        <v>894.3000000000001</v>
      </c>
      <c r="L13" s="182">
        <v>1.1</v>
      </c>
      <c r="M13" s="187">
        <v>813</v>
      </c>
    </row>
    <row r="14" spans="1:13" s="182" customFormat="1" ht="15" customHeight="1">
      <c r="A14" s="91" t="s">
        <v>880</v>
      </c>
      <c r="B14" s="90">
        <v>40</v>
      </c>
      <c r="C14" s="182" t="s">
        <v>263</v>
      </c>
      <c r="D14" s="191">
        <v>33346</v>
      </c>
      <c r="E14" s="199" t="s">
        <v>50</v>
      </c>
      <c r="F14" s="182" t="s">
        <v>264</v>
      </c>
      <c r="G14" s="90" t="s">
        <v>1303</v>
      </c>
      <c r="H14" s="192">
        <v>7.36</v>
      </c>
      <c r="I14" s="200">
        <v>870.1</v>
      </c>
      <c r="K14" s="182">
        <f t="shared" si="0"/>
        <v>870.1</v>
      </c>
      <c r="L14" s="182">
        <v>1.1</v>
      </c>
      <c r="M14" s="187">
        <v>791</v>
      </c>
    </row>
    <row r="15" spans="1:10" ht="19.5" customHeight="1">
      <c r="A15" s="11"/>
      <c r="B15" s="202"/>
      <c r="C15" s="203"/>
      <c r="D15" s="38"/>
      <c r="E15" s="204"/>
      <c r="F15" s="31"/>
      <c r="G15" s="20"/>
      <c r="H15" s="20"/>
      <c r="I15" s="20"/>
      <c r="J15" s="76"/>
    </row>
    <row r="16" spans="1:9" s="195" customFormat="1" ht="18">
      <c r="A16" s="196" t="s">
        <v>974</v>
      </c>
      <c r="B16" s="196"/>
      <c r="C16" s="29"/>
      <c r="D16" s="29"/>
      <c r="E16" s="29"/>
      <c r="F16" s="29"/>
      <c r="G16" s="22"/>
      <c r="H16" s="177" t="s">
        <v>1378</v>
      </c>
      <c r="I16" s="22"/>
    </row>
    <row r="17" spans="1:9" ht="15.75">
      <c r="A17" s="197" t="s">
        <v>1379</v>
      </c>
      <c r="B17" s="197"/>
      <c r="C17" s="198" t="s">
        <v>487</v>
      </c>
      <c r="D17" s="198"/>
      <c r="E17" s="198" t="s">
        <v>2008</v>
      </c>
      <c r="F17" s="189" t="s">
        <v>1392</v>
      </c>
      <c r="G17" s="194"/>
      <c r="H17" s="205" t="s">
        <v>2018</v>
      </c>
      <c r="I17" s="11"/>
    </row>
    <row r="18" spans="1:11" ht="12.75">
      <c r="A18" s="14" t="s">
        <v>877</v>
      </c>
      <c r="B18" s="14" t="s">
        <v>872</v>
      </c>
      <c r="C18" s="13" t="s">
        <v>2010</v>
      </c>
      <c r="D18" s="30" t="s">
        <v>873</v>
      </c>
      <c r="E18" s="13" t="s">
        <v>1365</v>
      </c>
      <c r="F18" s="13" t="s">
        <v>874</v>
      </c>
      <c r="G18" s="14" t="s">
        <v>875</v>
      </c>
      <c r="H18" s="14" t="s">
        <v>876</v>
      </c>
      <c r="I18" s="6" t="s">
        <v>924</v>
      </c>
      <c r="J18" s="13" t="s">
        <v>878</v>
      </c>
      <c r="K18" s="180">
        <f>PRODUCT(L18:M18)</f>
        <v>0</v>
      </c>
    </row>
    <row r="19" spans="1:11" ht="12.75">
      <c r="A19" s="17"/>
      <c r="B19" s="17"/>
      <c r="C19" s="17" t="s">
        <v>1111</v>
      </c>
      <c r="D19" s="29"/>
      <c r="E19" s="15"/>
      <c r="F19" s="15"/>
      <c r="G19" s="17"/>
      <c r="H19" s="17"/>
      <c r="I19" s="11"/>
      <c r="J19" s="15"/>
      <c r="K19" s="180"/>
    </row>
    <row r="20" spans="1:13" s="182" customFormat="1" ht="15" customHeight="1">
      <c r="A20" s="91" t="s">
        <v>891</v>
      </c>
      <c r="B20" s="90">
        <v>742</v>
      </c>
      <c r="C20" s="182" t="s">
        <v>839</v>
      </c>
      <c r="D20" s="191">
        <v>32997</v>
      </c>
      <c r="E20" s="199" t="s">
        <v>817</v>
      </c>
      <c r="F20" s="182" t="s">
        <v>465</v>
      </c>
      <c r="G20" s="90" t="s">
        <v>1311</v>
      </c>
      <c r="H20" s="192">
        <v>7.11</v>
      </c>
      <c r="I20" s="192">
        <v>994.4</v>
      </c>
      <c r="J20" s="182" t="s">
        <v>836</v>
      </c>
      <c r="K20" s="200">
        <f>PRODUCT(L20:M20)</f>
        <v>994.4000000000001</v>
      </c>
      <c r="L20" s="182">
        <v>1.1</v>
      </c>
      <c r="M20" s="192">
        <v>904</v>
      </c>
    </row>
    <row r="21" spans="1:13" s="182" customFormat="1" ht="15" customHeight="1">
      <c r="A21" s="91" t="s">
        <v>892</v>
      </c>
      <c r="B21" s="90">
        <v>578</v>
      </c>
      <c r="C21" s="182" t="s">
        <v>331</v>
      </c>
      <c r="D21" s="191">
        <v>32948</v>
      </c>
      <c r="E21" s="199" t="s">
        <v>281</v>
      </c>
      <c r="F21" s="182" t="s">
        <v>1726</v>
      </c>
      <c r="G21" s="90" t="s">
        <v>1303</v>
      </c>
      <c r="H21" s="192">
        <v>7.25</v>
      </c>
      <c r="I21" s="192">
        <v>924</v>
      </c>
      <c r="J21" s="182" t="s">
        <v>332</v>
      </c>
      <c r="K21" s="200">
        <f aca="true" t="shared" si="1" ref="K21:K36">PRODUCT(L21:M21)</f>
        <v>924.0000000000001</v>
      </c>
      <c r="L21" s="182">
        <v>1.1</v>
      </c>
      <c r="M21" s="192">
        <v>840</v>
      </c>
    </row>
    <row r="22" spans="1:13" s="182" customFormat="1" ht="15" customHeight="1">
      <c r="A22" s="91" t="s">
        <v>886</v>
      </c>
      <c r="B22" s="90">
        <v>539</v>
      </c>
      <c r="C22" s="182" t="s">
        <v>2077</v>
      </c>
      <c r="D22" s="191">
        <v>32922</v>
      </c>
      <c r="E22" s="199" t="s">
        <v>2064</v>
      </c>
      <c r="F22" s="182" t="s">
        <v>2039</v>
      </c>
      <c r="G22" s="90" t="s">
        <v>1337</v>
      </c>
      <c r="H22" s="192">
        <v>7.26</v>
      </c>
      <c r="I22" s="192">
        <v>918.5</v>
      </c>
      <c r="J22" s="182" t="s">
        <v>2078</v>
      </c>
      <c r="K22" s="200">
        <f t="shared" si="1"/>
        <v>918.5000000000001</v>
      </c>
      <c r="L22" s="182">
        <v>1.1</v>
      </c>
      <c r="M22" s="192">
        <v>835</v>
      </c>
    </row>
    <row r="23" spans="1:13" s="182" customFormat="1" ht="15" customHeight="1">
      <c r="A23" s="91" t="s">
        <v>908</v>
      </c>
      <c r="B23" s="90">
        <v>40</v>
      </c>
      <c r="C23" s="182" t="s">
        <v>263</v>
      </c>
      <c r="D23" s="191">
        <v>33346</v>
      </c>
      <c r="E23" s="199" t="s">
        <v>50</v>
      </c>
      <c r="F23" s="182" t="s">
        <v>264</v>
      </c>
      <c r="G23" s="90" t="s">
        <v>1303</v>
      </c>
      <c r="H23" s="192" t="s">
        <v>81</v>
      </c>
      <c r="I23" s="192">
        <v>914.1</v>
      </c>
      <c r="K23" s="200">
        <f t="shared" si="1"/>
        <v>914.1</v>
      </c>
      <c r="L23" s="182">
        <v>1.1</v>
      </c>
      <c r="M23" s="192">
        <v>831</v>
      </c>
    </row>
    <row r="24" spans="1:13" s="182" customFormat="1" ht="15" customHeight="1">
      <c r="A24" s="91" t="s">
        <v>888</v>
      </c>
      <c r="B24" s="90">
        <v>97</v>
      </c>
      <c r="C24" s="182" t="s">
        <v>469</v>
      </c>
      <c r="D24" s="191">
        <v>32987</v>
      </c>
      <c r="E24" s="199" t="s">
        <v>1556</v>
      </c>
      <c r="F24" s="182" t="s">
        <v>465</v>
      </c>
      <c r="G24" s="90" t="s">
        <v>1311</v>
      </c>
      <c r="H24" s="192">
        <v>7.31</v>
      </c>
      <c r="I24" s="192">
        <v>894.3</v>
      </c>
      <c r="J24" s="182" t="s">
        <v>468</v>
      </c>
      <c r="K24" s="200">
        <f t="shared" si="1"/>
        <v>894.3000000000001</v>
      </c>
      <c r="L24" s="182">
        <v>1.1</v>
      </c>
      <c r="M24" s="192">
        <v>813</v>
      </c>
    </row>
    <row r="25" spans="1:13" s="182" customFormat="1" ht="15" customHeight="1">
      <c r="A25" s="91" t="s">
        <v>912</v>
      </c>
      <c r="B25" s="90">
        <v>1202</v>
      </c>
      <c r="C25" s="182" t="s">
        <v>258</v>
      </c>
      <c r="D25" s="191">
        <v>33412</v>
      </c>
      <c r="E25" s="199" t="s">
        <v>50</v>
      </c>
      <c r="F25" s="182" t="s">
        <v>102</v>
      </c>
      <c r="G25" s="90" t="s">
        <v>1303</v>
      </c>
      <c r="H25" s="192">
        <v>7.33</v>
      </c>
      <c r="I25" s="192">
        <v>884.4</v>
      </c>
      <c r="J25" s="182" t="s">
        <v>107</v>
      </c>
      <c r="K25" s="200">
        <f t="shared" si="1"/>
        <v>884.4000000000001</v>
      </c>
      <c r="L25" s="182">
        <v>1.1</v>
      </c>
      <c r="M25" s="192">
        <v>804</v>
      </c>
    </row>
    <row r="26" spans="1:13" s="182" customFormat="1" ht="15" customHeight="1">
      <c r="A26" s="91" t="s">
        <v>905</v>
      </c>
      <c r="B26" s="90">
        <v>81</v>
      </c>
      <c r="C26" s="182" t="s">
        <v>523</v>
      </c>
      <c r="D26" s="191">
        <v>33271</v>
      </c>
      <c r="E26" s="199" t="s">
        <v>1556</v>
      </c>
      <c r="F26" s="182" t="s">
        <v>2071</v>
      </c>
      <c r="G26" s="90" t="s">
        <v>1303</v>
      </c>
      <c r="H26" s="192">
        <v>7.34</v>
      </c>
      <c r="I26" s="192">
        <v>880</v>
      </c>
      <c r="J26" s="182" t="s">
        <v>524</v>
      </c>
      <c r="K26" s="200">
        <f t="shared" si="1"/>
        <v>880.0000000000001</v>
      </c>
      <c r="L26" s="182">
        <v>1.1</v>
      </c>
      <c r="M26" s="192">
        <v>800</v>
      </c>
    </row>
    <row r="27" spans="1:13" s="182" customFormat="1" ht="15" customHeight="1">
      <c r="A27" s="91" t="s">
        <v>880</v>
      </c>
      <c r="B27" s="91" t="s">
        <v>2019</v>
      </c>
      <c r="C27" s="182" t="s">
        <v>2020</v>
      </c>
      <c r="D27" s="191">
        <v>34071</v>
      </c>
      <c r="E27" s="90" t="s">
        <v>1556</v>
      </c>
      <c r="F27" s="182" t="s">
        <v>2021</v>
      </c>
      <c r="G27" s="90" t="s">
        <v>1303</v>
      </c>
      <c r="H27" s="192">
        <v>7.38</v>
      </c>
      <c r="I27" s="192">
        <v>861.3</v>
      </c>
      <c r="K27" s="200">
        <f t="shared" si="1"/>
        <v>861.3000000000001</v>
      </c>
      <c r="L27" s="182">
        <v>1.1</v>
      </c>
      <c r="M27" s="192">
        <v>783</v>
      </c>
    </row>
    <row r="28" spans="1:9" s="182" customFormat="1" ht="15" customHeight="1">
      <c r="A28" s="91"/>
      <c r="B28" s="90"/>
      <c r="C28" s="255" t="s">
        <v>1113</v>
      </c>
      <c r="D28" s="191"/>
      <c r="E28" s="199"/>
      <c r="G28" s="90"/>
      <c r="H28" s="192"/>
      <c r="I28" s="91"/>
    </row>
    <row r="29" spans="1:13" s="182" customFormat="1" ht="15" customHeight="1">
      <c r="A29" s="91" t="s">
        <v>891</v>
      </c>
      <c r="B29" s="90">
        <v>9</v>
      </c>
      <c r="C29" s="182" t="s">
        <v>1673</v>
      </c>
      <c r="D29" s="191">
        <v>33198</v>
      </c>
      <c r="E29" s="201" t="s">
        <v>1396</v>
      </c>
      <c r="F29" s="182" t="s">
        <v>1660</v>
      </c>
      <c r="G29" s="90" t="s">
        <v>1337</v>
      </c>
      <c r="H29" s="192">
        <v>7.06</v>
      </c>
      <c r="I29" s="192">
        <v>1019.7</v>
      </c>
      <c r="J29" s="182" t="s">
        <v>1663</v>
      </c>
      <c r="K29" s="200">
        <f t="shared" si="1"/>
        <v>1019.7</v>
      </c>
      <c r="L29" s="184">
        <v>1.1</v>
      </c>
      <c r="M29" s="192">
        <v>927</v>
      </c>
    </row>
    <row r="30" spans="1:13" s="182" customFormat="1" ht="15" customHeight="1">
      <c r="A30" s="91" t="s">
        <v>892</v>
      </c>
      <c r="B30" s="90">
        <v>365</v>
      </c>
      <c r="C30" s="182" t="s">
        <v>1167</v>
      </c>
      <c r="D30" s="191">
        <v>32973</v>
      </c>
      <c r="E30" s="199" t="s">
        <v>1556</v>
      </c>
      <c r="F30" s="182" t="s">
        <v>774</v>
      </c>
      <c r="G30" s="90" t="s">
        <v>1303</v>
      </c>
      <c r="H30" s="192">
        <v>7.21</v>
      </c>
      <c r="I30" s="192">
        <v>943.8</v>
      </c>
      <c r="J30" s="182" t="s">
        <v>1165</v>
      </c>
      <c r="K30" s="200">
        <f t="shared" si="1"/>
        <v>943.8000000000001</v>
      </c>
      <c r="L30" s="184">
        <v>1.1</v>
      </c>
      <c r="M30" s="192">
        <v>858</v>
      </c>
    </row>
    <row r="31" spans="1:13" s="182" customFormat="1" ht="15" customHeight="1">
      <c r="A31" s="91" t="s">
        <v>886</v>
      </c>
      <c r="B31" s="90">
        <v>262</v>
      </c>
      <c r="C31" s="182" t="s">
        <v>1700</v>
      </c>
      <c r="D31" s="191">
        <v>32895</v>
      </c>
      <c r="E31" s="201" t="s">
        <v>1691</v>
      </c>
      <c r="F31" s="185" t="s">
        <v>1698</v>
      </c>
      <c r="G31" s="91" t="s">
        <v>1303</v>
      </c>
      <c r="H31" s="192">
        <v>7.29</v>
      </c>
      <c r="I31" s="192">
        <v>904.2</v>
      </c>
      <c r="J31" s="182" t="s">
        <v>1319</v>
      </c>
      <c r="K31" s="200">
        <f t="shared" si="1"/>
        <v>904.2</v>
      </c>
      <c r="L31" s="184">
        <v>1.1</v>
      </c>
      <c r="M31" s="192">
        <v>822</v>
      </c>
    </row>
    <row r="32" spans="1:13" s="182" customFormat="1" ht="15" customHeight="1">
      <c r="A32" s="91" t="s">
        <v>908</v>
      </c>
      <c r="B32" s="90">
        <v>607</v>
      </c>
      <c r="C32" s="182" t="s">
        <v>1596</v>
      </c>
      <c r="D32" s="191">
        <v>33263</v>
      </c>
      <c r="E32" s="201" t="s">
        <v>1570</v>
      </c>
      <c r="F32" s="182" t="s">
        <v>1584</v>
      </c>
      <c r="G32" s="90" t="s">
        <v>1306</v>
      </c>
      <c r="H32" s="192">
        <v>7.3</v>
      </c>
      <c r="I32" s="192">
        <v>899.8</v>
      </c>
      <c r="J32" s="182" t="s">
        <v>1589</v>
      </c>
      <c r="K32" s="200">
        <f t="shared" si="1"/>
        <v>899.8000000000001</v>
      </c>
      <c r="L32" s="184">
        <v>1.1</v>
      </c>
      <c r="M32" s="192">
        <v>818</v>
      </c>
    </row>
    <row r="33" spans="1:13" s="182" customFormat="1" ht="15" customHeight="1">
      <c r="A33" s="91" t="s">
        <v>888</v>
      </c>
      <c r="B33" s="90">
        <v>501</v>
      </c>
      <c r="C33" s="182" t="s">
        <v>705</v>
      </c>
      <c r="D33" s="191">
        <v>32922</v>
      </c>
      <c r="E33" s="199" t="s">
        <v>1240</v>
      </c>
      <c r="F33" s="182" t="s">
        <v>2039</v>
      </c>
      <c r="G33" s="90" t="s">
        <v>1337</v>
      </c>
      <c r="H33" s="192">
        <v>7.31</v>
      </c>
      <c r="I33" s="192">
        <v>894.3</v>
      </c>
      <c r="J33" s="182" t="s">
        <v>706</v>
      </c>
      <c r="K33" s="200">
        <f t="shared" si="1"/>
        <v>894.3000000000001</v>
      </c>
      <c r="L33" s="184">
        <v>1.1</v>
      </c>
      <c r="M33" s="192">
        <v>813</v>
      </c>
    </row>
    <row r="34" spans="1:13" s="182" customFormat="1" ht="15" customHeight="1">
      <c r="A34" s="91" t="s">
        <v>912</v>
      </c>
      <c r="B34" s="90">
        <v>962</v>
      </c>
      <c r="C34" s="182" t="s">
        <v>2057</v>
      </c>
      <c r="D34" s="191">
        <v>33200</v>
      </c>
      <c r="E34" s="199" t="s">
        <v>2038</v>
      </c>
      <c r="F34" s="182" t="s">
        <v>2058</v>
      </c>
      <c r="G34" s="90" t="s">
        <v>1337</v>
      </c>
      <c r="H34" s="192">
        <v>7.35</v>
      </c>
      <c r="I34" s="192">
        <v>875.6</v>
      </c>
      <c r="J34" s="182" t="s">
        <v>2060</v>
      </c>
      <c r="K34" s="200">
        <f t="shared" si="1"/>
        <v>875.6</v>
      </c>
      <c r="L34" s="184">
        <v>1.1</v>
      </c>
      <c r="M34" s="192">
        <v>796</v>
      </c>
    </row>
    <row r="35" spans="1:13" s="182" customFormat="1" ht="15" customHeight="1">
      <c r="A35" s="91" t="s">
        <v>905</v>
      </c>
      <c r="B35" s="90">
        <v>390</v>
      </c>
      <c r="C35" s="182" t="s">
        <v>435</v>
      </c>
      <c r="D35" s="191">
        <v>33037</v>
      </c>
      <c r="E35" s="199" t="s">
        <v>989</v>
      </c>
      <c r="F35" s="182" t="s">
        <v>422</v>
      </c>
      <c r="G35" s="90" t="s">
        <v>1337</v>
      </c>
      <c r="H35" s="192">
        <v>7.42</v>
      </c>
      <c r="I35" s="192">
        <v>841.5</v>
      </c>
      <c r="J35" s="182" t="s">
        <v>430</v>
      </c>
      <c r="K35" s="200">
        <f t="shared" si="1"/>
        <v>841.5000000000001</v>
      </c>
      <c r="L35" s="184">
        <v>1.1</v>
      </c>
      <c r="M35" s="192">
        <v>765</v>
      </c>
    </row>
    <row r="36" spans="1:13" s="182" customFormat="1" ht="14.25" customHeight="1">
      <c r="A36" s="91" t="s">
        <v>880</v>
      </c>
      <c r="B36" s="90">
        <v>162</v>
      </c>
      <c r="C36" s="182" t="s">
        <v>262</v>
      </c>
      <c r="D36" s="191">
        <v>33259</v>
      </c>
      <c r="E36" s="199" t="s">
        <v>50</v>
      </c>
      <c r="F36" s="182" t="s">
        <v>2071</v>
      </c>
      <c r="G36" s="90" t="s">
        <v>1311</v>
      </c>
      <c r="H36" s="192">
        <v>7.6</v>
      </c>
      <c r="I36" s="192">
        <v>759</v>
      </c>
      <c r="J36" s="182" t="s">
        <v>83</v>
      </c>
      <c r="K36" s="200">
        <f t="shared" si="1"/>
        <v>759.0000000000001</v>
      </c>
      <c r="L36" s="184">
        <v>1.1</v>
      </c>
      <c r="M36" s="192">
        <v>690</v>
      </c>
    </row>
    <row r="37" spans="1:9" s="195" customFormat="1" ht="18">
      <c r="A37" s="11"/>
      <c r="B37" s="11"/>
      <c r="C37" s="29"/>
      <c r="D37" s="29"/>
      <c r="E37" s="29"/>
      <c r="F37" s="74" t="s">
        <v>1374</v>
      </c>
      <c r="G37" s="29"/>
      <c r="H37" s="29"/>
      <c r="I37" s="29"/>
    </row>
    <row r="38" spans="1:9" s="195" customFormat="1" ht="18">
      <c r="A38" s="11"/>
      <c r="B38" s="11"/>
      <c r="C38" s="29"/>
      <c r="D38" s="29"/>
      <c r="E38" s="29"/>
      <c r="F38" s="74" t="s">
        <v>1393</v>
      </c>
      <c r="G38" s="29"/>
      <c r="H38" s="29"/>
      <c r="I38" s="29"/>
    </row>
    <row r="39" spans="1:9" s="195" customFormat="1" ht="18">
      <c r="A39" s="196" t="s">
        <v>974</v>
      </c>
      <c r="B39" s="196"/>
      <c r="C39" s="29"/>
      <c r="D39" s="29"/>
      <c r="E39" s="29"/>
      <c r="F39" s="29"/>
      <c r="G39" s="22"/>
      <c r="H39" s="177" t="s">
        <v>1378</v>
      </c>
      <c r="I39" s="22"/>
    </row>
    <row r="40" spans="1:10" ht="15.75">
      <c r="A40" s="197" t="s">
        <v>1379</v>
      </c>
      <c r="B40" s="197"/>
      <c r="C40" s="198" t="s">
        <v>487</v>
      </c>
      <c r="D40" s="198"/>
      <c r="E40" s="198" t="s">
        <v>2008</v>
      </c>
      <c r="F40" s="189" t="s">
        <v>1380</v>
      </c>
      <c r="G40" s="194"/>
      <c r="H40" s="189" t="s">
        <v>1249</v>
      </c>
      <c r="I40" s="18"/>
      <c r="J40" s="18"/>
    </row>
    <row r="41" spans="1:11" ht="12.75">
      <c r="A41" s="14" t="s">
        <v>877</v>
      </c>
      <c r="B41" s="14" t="s">
        <v>872</v>
      </c>
      <c r="C41" s="13" t="s">
        <v>2010</v>
      </c>
      <c r="D41" s="30" t="s">
        <v>873</v>
      </c>
      <c r="E41" s="13" t="s">
        <v>1365</v>
      </c>
      <c r="F41" s="13" t="s">
        <v>874</v>
      </c>
      <c r="G41" s="14" t="s">
        <v>875</v>
      </c>
      <c r="H41" s="14" t="s">
        <v>876</v>
      </c>
      <c r="I41" s="6" t="s">
        <v>924</v>
      </c>
      <c r="J41" s="13" t="s">
        <v>878</v>
      </c>
      <c r="K41" s="180">
        <f>PRODUCT(L41:M41)</f>
        <v>0</v>
      </c>
    </row>
    <row r="42" spans="1:11" ht="12.75">
      <c r="A42" s="17"/>
      <c r="B42" s="17"/>
      <c r="C42" s="17" t="s">
        <v>1111</v>
      </c>
      <c r="D42" s="29"/>
      <c r="E42" s="15"/>
      <c r="F42" s="15"/>
      <c r="G42" s="17"/>
      <c r="H42" s="17"/>
      <c r="I42" s="11"/>
      <c r="J42" s="15"/>
      <c r="K42" s="180"/>
    </row>
    <row r="43" spans="1:13" s="182" customFormat="1" ht="15" customHeight="1">
      <c r="A43" s="91" t="s">
        <v>891</v>
      </c>
      <c r="B43" s="90">
        <v>262</v>
      </c>
      <c r="C43" s="182" t="s">
        <v>1700</v>
      </c>
      <c r="D43" s="191">
        <v>32895</v>
      </c>
      <c r="E43" s="201" t="s">
        <v>1691</v>
      </c>
      <c r="F43" s="185" t="s">
        <v>1698</v>
      </c>
      <c r="G43" s="91" t="s">
        <v>1303</v>
      </c>
      <c r="H43" s="91" t="s">
        <v>2224</v>
      </c>
      <c r="I43" s="192">
        <v>894.3</v>
      </c>
      <c r="J43" s="182" t="s">
        <v>1319</v>
      </c>
      <c r="K43" s="200">
        <f aca="true" t="shared" si="2" ref="K43:K106">PRODUCT(L43:M43)</f>
        <v>894.3000000000001</v>
      </c>
      <c r="L43" s="182">
        <v>1.1</v>
      </c>
      <c r="M43" s="192">
        <v>813</v>
      </c>
    </row>
    <row r="44" spans="1:13" s="182" customFormat="1" ht="15" customHeight="1">
      <c r="A44" s="91" t="s">
        <v>892</v>
      </c>
      <c r="B44" s="90">
        <v>97</v>
      </c>
      <c r="C44" s="182" t="s">
        <v>469</v>
      </c>
      <c r="D44" s="191">
        <v>32987</v>
      </c>
      <c r="E44" s="199" t="s">
        <v>1556</v>
      </c>
      <c r="F44" s="182" t="s">
        <v>465</v>
      </c>
      <c r="G44" s="90" t="s">
        <v>1311</v>
      </c>
      <c r="H44" s="91" t="s">
        <v>2225</v>
      </c>
      <c r="I44" s="192">
        <v>889.9</v>
      </c>
      <c r="J44" s="182" t="s">
        <v>468</v>
      </c>
      <c r="K44" s="200">
        <f t="shared" si="2"/>
        <v>889.9000000000001</v>
      </c>
      <c r="L44" s="182">
        <v>1.1</v>
      </c>
      <c r="M44" s="192">
        <v>809</v>
      </c>
    </row>
    <row r="45" spans="1:13" s="182" customFormat="1" ht="15" customHeight="1">
      <c r="A45" s="91" t="s">
        <v>886</v>
      </c>
      <c r="B45" s="90">
        <v>390</v>
      </c>
      <c r="C45" s="182" t="s">
        <v>435</v>
      </c>
      <c r="D45" s="191">
        <v>33037</v>
      </c>
      <c r="E45" s="199" t="s">
        <v>989</v>
      </c>
      <c r="F45" s="182" t="s">
        <v>422</v>
      </c>
      <c r="G45" s="90" t="s">
        <v>1337</v>
      </c>
      <c r="H45" s="91" t="s">
        <v>2226</v>
      </c>
      <c r="I45" s="192">
        <v>884.4</v>
      </c>
      <c r="J45" s="182" t="s">
        <v>430</v>
      </c>
      <c r="K45" s="200">
        <f t="shared" si="2"/>
        <v>884.4000000000001</v>
      </c>
      <c r="L45" s="182">
        <v>1.1</v>
      </c>
      <c r="M45" s="192">
        <v>804</v>
      </c>
    </row>
    <row r="46" spans="1:13" s="182" customFormat="1" ht="15" customHeight="1">
      <c r="A46" s="91" t="s">
        <v>908</v>
      </c>
      <c r="B46" s="90">
        <v>540</v>
      </c>
      <c r="C46" s="182" t="s">
        <v>2067</v>
      </c>
      <c r="D46" s="191">
        <v>33194</v>
      </c>
      <c r="E46" s="199" t="s">
        <v>2064</v>
      </c>
      <c r="F46" s="182" t="s">
        <v>2039</v>
      </c>
      <c r="G46" s="90" t="s">
        <v>2068</v>
      </c>
      <c r="H46" s="91" t="s">
        <v>2227</v>
      </c>
      <c r="I46" s="192">
        <v>763.4</v>
      </c>
      <c r="J46" s="182" t="s">
        <v>2069</v>
      </c>
      <c r="K46" s="200">
        <f t="shared" si="2"/>
        <v>763.4000000000001</v>
      </c>
      <c r="L46" s="182">
        <v>1.1</v>
      </c>
      <c r="M46" s="192">
        <v>694</v>
      </c>
    </row>
    <row r="47" spans="1:13" s="182" customFormat="1" ht="15" customHeight="1">
      <c r="A47" s="91" t="s">
        <v>888</v>
      </c>
      <c r="B47" s="90">
        <v>530</v>
      </c>
      <c r="C47" s="182" t="s">
        <v>746</v>
      </c>
      <c r="D47" s="191">
        <v>33766</v>
      </c>
      <c r="E47" s="199" t="s">
        <v>721</v>
      </c>
      <c r="F47" s="182" t="s">
        <v>2039</v>
      </c>
      <c r="G47" s="90" t="s">
        <v>1337</v>
      </c>
      <c r="H47" s="91" t="s">
        <v>2227</v>
      </c>
      <c r="I47" s="192">
        <v>763.4</v>
      </c>
      <c r="J47" s="182" t="s">
        <v>747</v>
      </c>
      <c r="K47" s="200">
        <f t="shared" si="2"/>
        <v>763.4000000000001</v>
      </c>
      <c r="L47" s="182">
        <v>1.1</v>
      </c>
      <c r="M47" s="192">
        <v>694</v>
      </c>
    </row>
    <row r="48" spans="1:13" s="182" customFormat="1" ht="15" customHeight="1">
      <c r="A48" s="91" t="s">
        <v>912</v>
      </c>
      <c r="B48" s="90">
        <v>72</v>
      </c>
      <c r="C48" s="182" t="s">
        <v>1531</v>
      </c>
      <c r="D48" s="191">
        <v>33122</v>
      </c>
      <c r="E48" s="201" t="s">
        <v>981</v>
      </c>
      <c r="F48" s="182" t="s">
        <v>1447</v>
      </c>
      <c r="G48" s="90" t="s">
        <v>1337</v>
      </c>
      <c r="H48" s="91" t="s">
        <v>2228</v>
      </c>
      <c r="I48" s="192">
        <v>754.6</v>
      </c>
      <c r="J48" s="182" t="s">
        <v>1529</v>
      </c>
      <c r="K48" s="200">
        <f t="shared" si="2"/>
        <v>754.6</v>
      </c>
      <c r="L48" s="182">
        <v>1.1</v>
      </c>
      <c r="M48" s="192">
        <v>686</v>
      </c>
    </row>
    <row r="49" spans="1:13" s="182" customFormat="1" ht="15" customHeight="1">
      <c r="A49" s="91" t="s">
        <v>902</v>
      </c>
      <c r="B49" s="90">
        <v>346</v>
      </c>
      <c r="C49" s="182" t="s">
        <v>688</v>
      </c>
      <c r="D49" s="191">
        <v>33689</v>
      </c>
      <c r="E49" s="199" t="s">
        <v>919</v>
      </c>
      <c r="F49" s="182" t="s">
        <v>543</v>
      </c>
      <c r="G49" s="90"/>
      <c r="H49" s="91" t="s">
        <v>915</v>
      </c>
      <c r="I49" s="192"/>
      <c r="J49" s="182" t="s">
        <v>689</v>
      </c>
      <c r="K49" s="200">
        <f t="shared" si="2"/>
        <v>0</v>
      </c>
      <c r="M49" s="200"/>
    </row>
    <row r="50" spans="1:13" s="182" customFormat="1" ht="15" customHeight="1">
      <c r="A50" s="91"/>
      <c r="B50" s="91"/>
      <c r="C50" s="91" t="s">
        <v>1113</v>
      </c>
      <c r="D50" s="191"/>
      <c r="E50" s="185"/>
      <c r="F50" s="185"/>
      <c r="G50" s="91"/>
      <c r="H50" s="91"/>
      <c r="I50" s="192"/>
      <c r="K50" s="200">
        <f t="shared" si="2"/>
        <v>0</v>
      </c>
      <c r="M50" s="200"/>
    </row>
    <row r="51" spans="1:13" s="182" customFormat="1" ht="15" customHeight="1">
      <c r="A51" s="91" t="s">
        <v>891</v>
      </c>
      <c r="B51" s="90">
        <v>578</v>
      </c>
      <c r="C51" s="182" t="s">
        <v>331</v>
      </c>
      <c r="D51" s="191">
        <v>32948</v>
      </c>
      <c r="E51" s="199" t="s">
        <v>281</v>
      </c>
      <c r="F51" s="182" t="s">
        <v>1726</v>
      </c>
      <c r="G51" s="90" t="s">
        <v>1303</v>
      </c>
      <c r="H51" s="91" t="s">
        <v>2229</v>
      </c>
      <c r="I51" s="192">
        <v>906.4</v>
      </c>
      <c r="J51" s="182" t="s">
        <v>332</v>
      </c>
      <c r="K51" s="200">
        <f t="shared" si="2"/>
        <v>906.4000000000001</v>
      </c>
      <c r="L51" s="182">
        <v>1.1</v>
      </c>
      <c r="M51" s="192">
        <v>824</v>
      </c>
    </row>
    <row r="52" spans="1:13" s="182" customFormat="1" ht="15" customHeight="1">
      <c r="A52" s="91" t="s">
        <v>892</v>
      </c>
      <c r="B52" s="90">
        <v>904</v>
      </c>
      <c r="C52" s="182" t="s">
        <v>1749</v>
      </c>
      <c r="D52" s="191">
        <v>33304</v>
      </c>
      <c r="E52" s="201" t="s">
        <v>1729</v>
      </c>
      <c r="F52" s="182" t="s">
        <v>1730</v>
      </c>
      <c r="G52" s="90" t="s">
        <v>1337</v>
      </c>
      <c r="H52" s="91" t="s">
        <v>2230</v>
      </c>
      <c r="I52" s="192">
        <v>837.1</v>
      </c>
      <c r="J52" s="182" t="s">
        <v>1733</v>
      </c>
      <c r="K52" s="200">
        <f t="shared" si="2"/>
        <v>837.1</v>
      </c>
      <c r="L52" s="182">
        <v>1.1</v>
      </c>
      <c r="M52" s="192">
        <v>761</v>
      </c>
    </row>
    <row r="53" spans="1:13" s="182" customFormat="1" ht="15" customHeight="1">
      <c r="A53" s="91" t="s">
        <v>886</v>
      </c>
      <c r="B53" s="90">
        <v>103</v>
      </c>
      <c r="C53" s="182" t="s">
        <v>785</v>
      </c>
      <c r="D53" s="191">
        <v>33006</v>
      </c>
      <c r="E53" s="199" t="s">
        <v>1556</v>
      </c>
      <c r="F53" s="182" t="s">
        <v>774</v>
      </c>
      <c r="G53" s="90" t="s">
        <v>1303</v>
      </c>
      <c r="H53" s="91" t="s">
        <v>2231</v>
      </c>
      <c r="I53" s="192">
        <v>786.5</v>
      </c>
      <c r="J53" s="182" t="s">
        <v>1165</v>
      </c>
      <c r="K53" s="200">
        <f t="shared" si="2"/>
        <v>786.5000000000001</v>
      </c>
      <c r="L53" s="182">
        <v>1.1</v>
      </c>
      <c r="M53" s="192">
        <v>715</v>
      </c>
    </row>
    <row r="54" spans="1:13" s="182" customFormat="1" ht="15" customHeight="1">
      <c r="A54" s="91" t="s">
        <v>908</v>
      </c>
      <c r="B54" s="90">
        <v>503</v>
      </c>
      <c r="C54" s="182" t="s">
        <v>707</v>
      </c>
      <c r="D54" s="191">
        <v>33334</v>
      </c>
      <c r="E54" s="199" t="s">
        <v>1240</v>
      </c>
      <c r="F54" s="182" t="s">
        <v>1726</v>
      </c>
      <c r="G54" s="90" t="s">
        <v>1306</v>
      </c>
      <c r="H54" s="91" t="s">
        <v>2232</v>
      </c>
      <c r="I54" s="192">
        <v>773.3</v>
      </c>
      <c r="K54" s="200">
        <f t="shared" si="2"/>
        <v>773.3000000000001</v>
      </c>
      <c r="L54" s="182">
        <v>1.1</v>
      </c>
      <c r="M54" s="192">
        <v>703</v>
      </c>
    </row>
    <row r="55" spans="1:13" s="182" customFormat="1" ht="15" customHeight="1">
      <c r="A55" s="91" t="s">
        <v>888</v>
      </c>
      <c r="B55" s="90">
        <v>242</v>
      </c>
      <c r="C55" s="182" t="s">
        <v>1352</v>
      </c>
      <c r="D55" s="191">
        <v>32978</v>
      </c>
      <c r="E55" s="201" t="s">
        <v>1421</v>
      </c>
      <c r="F55" s="182" t="s">
        <v>1445</v>
      </c>
      <c r="G55" s="90" t="s">
        <v>1303</v>
      </c>
      <c r="H55" s="91" t="s">
        <v>2233</v>
      </c>
      <c r="I55" s="192">
        <v>759</v>
      </c>
      <c r="J55" s="182" t="s">
        <v>1351</v>
      </c>
      <c r="K55" s="200">
        <f t="shared" si="2"/>
        <v>759.0000000000001</v>
      </c>
      <c r="L55" s="182">
        <v>1.1</v>
      </c>
      <c r="M55" s="192">
        <v>690</v>
      </c>
    </row>
    <row r="56" spans="1:13" s="182" customFormat="1" ht="15" customHeight="1">
      <c r="A56" s="91" t="s">
        <v>912</v>
      </c>
      <c r="B56" s="90">
        <v>485</v>
      </c>
      <c r="C56" s="182" t="s">
        <v>1336</v>
      </c>
      <c r="D56" s="191">
        <v>33400</v>
      </c>
      <c r="E56" s="199" t="s">
        <v>2665</v>
      </c>
      <c r="F56" s="182" t="s">
        <v>2108</v>
      </c>
      <c r="G56" s="90" t="s">
        <v>1303</v>
      </c>
      <c r="H56" s="91" t="s">
        <v>2234</v>
      </c>
      <c r="I56" s="192">
        <v>745.8</v>
      </c>
      <c r="J56" s="182" t="s">
        <v>1189</v>
      </c>
      <c r="K56" s="200">
        <f t="shared" si="2"/>
        <v>745.8000000000001</v>
      </c>
      <c r="L56" s="182">
        <v>1.1</v>
      </c>
      <c r="M56" s="192">
        <v>678</v>
      </c>
    </row>
    <row r="57" spans="1:13" s="182" customFormat="1" ht="15" customHeight="1">
      <c r="A57" s="91" t="s">
        <v>905</v>
      </c>
      <c r="B57" s="90">
        <v>265</v>
      </c>
      <c r="C57" s="182" t="s">
        <v>1191</v>
      </c>
      <c r="D57" s="191">
        <v>32933</v>
      </c>
      <c r="E57" s="201" t="s">
        <v>1691</v>
      </c>
      <c r="F57" s="185" t="s">
        <v>1692</v>
      </c>
      <c r="G57" s="91" t="s">
        <v>1303</v>
      </c>
      <c r="H57" s="91" t="s">
        <v>2235</v>
      </c>
      <c r="I57" s="192">
        <v>651.2</v>
      </c>
      <c r="J57" s="182" t="s">
        <v>1192</v>
      </c>
      <c r="K57" s="200">
        <f t="shared" si="2"/>
        <v>651.2</v>
      </c>
      <c r="L57" s="182">
        <v>1.1</v>
      </c>
      <c r="M57" s="192">
        <v>592</v>
      </c>
    </row>
    <row r="58" spans="1:13" s="182" customFormat="1" ht="15" customHeight="1">
      <c r="A58" s="91" t="s">
        <v>880</v>
      </c>
      <c r="B58" s="90">
        <v>721</v>
      </c>
      <c r="C58" s="182" t="s">
        <v>796</v>
      </c>
      <c r="D58" s="191">
        <v>33607</v>
      </c>
      <c r="E58" s="199" t="s">
        <v>694</v>
      </c>
      <c r="F58" s="182" t="s">
        <v>789</v>
      </c>
      <c r="G58" s="90" t="s">
        <v>1444</v>
      </c>
      <c r="H58" s="91" t="s">
        <v>2236</v>
      </c>
      <c r="I58" s="192">
        <v>530.2</v>
      </c>
      <c r="J58" s="182" t="s">
        <v>790</v>
      </c>
      <c r="K58" s="200">
        <f t="shared" si="2"/>
        <v>530.2</v>
      </c>
      <c r="L58" s="182">
        <v>1.1</v>
      </c>
      <c r="M58" s="192">
        <v>482</v>
      </c>
    </row>
    <row r="59" spans="1:11" s="182" customFormat="1" ht="15" customHeight="1">
      <c r="A59" s="91"/>
      <c r="B59" s="91"/>
      <c r="C59" s="91" t="s">
        <v>1114</v>
      </c>
      <c r="D59" s="191"/>
      <c r="E59" s="185"/>
      <c r="F59" s="185"/>
      <c r="G59" s="91"/>
      <c r="H59" s="91"/>
      <c r="I59" s="91"/>
      <c r="J59" s="91"/>
      <c r="K59" s="200">
        <f t="shared" si="2"/>
        <v>0</v>
      </c>
    </row>
    <row r="60" spans="1:13" s="182" customFormat="1" ht="15" customHeight="1">
      <c r="A60" s="91" t="s">
        <v>891</v>
      </c>
      <c r="B60" s="90">
        <v>962</v>
      </c>
      <c r="C60" s="182" t="s">
        <v>2057</v>
      </c>
      <c r="D60" s="191">
        <v>33200</v>
      </c>
      <c r="E60" s="199" t="s">
        <v>2038</v>
      </c>
      <c r="F60" s="182" t="s">
        <v>2058</v>
      </c>
      <c r="G60" s="90" t="s">
        <v>1337</v>
      </c>
      <c r="H60" s="91" t="s">
        <v>2224</v>
      </c>
      <c r="I60" s="192">
        <v>894.3</v>
      </c>
      <c r="J60" s="182" t="s">
        <v>2060</v>
      </c>
      <c r="K60" s="200">
        <f t="shared" si="2"/>
        <v>894.3000000000001</v>
      </c>
      <c r="L60" s="182">
        <v>1.1</v>
      </c>
      <c r="M60" s="192">
        <v>813</v>
      </c>
    </row>
    <row r="61" spans="1:13" s="182" customFormat="1" ht="15" customHeight="1">
      <c r="A61" s="91" t="s">
        <v>892</v>
      </c>
      <c r="B61" s="90">
        <v>668</v>
      </c>
      <c r="C61" s="182" t="s">
        <v>1981</v>
      </c>
      <c r="D61" s="191">
        <v>33028</v>
      </c>
      <c r="E61" s="201" t="s">
        <v>1975</v>
      </c>
      <c r="F61" s="182" t="s">
        <v>1982</v>
      </c>
      <c r="G61" s="90" t="s">
        <v>1337</v>
      </c>
      <c r="H61" s="91" t="s">
        <v>2237</v>
      </c>
      <c r="I61" s="192">
        <v>851.4</v>
      </c>
      <c r="J61" s="182" t="s">
        <v>1983</v>
      </c>
      <c r="K61" s="200">
        <f t="shared" si="2"/>
        <v>851.4000000000001</v>
      </c>
      <c r="L61" s="182">
        <v>1.1</v>
      </c>
      <c r="M61" s="192">
        <v>774</v>
      </c>
    </row>
    <row r="62" spans="1:13" s="182" customFormat="1" ht="15" customHeight="1">
      <c r="A62" s="91" t="s">
        <v>886</v>
      </c>
      <c r="B62" s="90">
        <v>907</v>
      </c>
      <c r="C62" s="182" t="s">
        <v>1746</v>
      </c>
      <c r="D62" s="191">
        <v>32980</v>
      </c>
      <c r="E62" s="201" t="s">
        <v>1729</v>
      </c>
      <c r="F62" s="182" t="s">
        <v>1730</v>
      </c>
      <c r="G62" s="90" t="s">
        <v>1337</v>
      </c>
      <c r="H62" s="91" t="s">
        <v>2238</v>
      </c>
      <c r="I62" s="192">
        <v>822.8</v>
      </c>
      <c r="J62" s="182" t="s">
        <v>1747</v>
      </c>
      <c r="K62" s="200">
        <f t="shared" si="2"/>
        <v>822.8000000000001</v>
      </c>
      <c r="L62" s="182">
        <v>1.1</v>
      </c>
      <c r="M62" s="192">
        <v>748</v>
      </c>
    </row>
    <row r="63" spans="1:13" s="182" customFormat="1" ht="15" customHeight="1">
      <c r="A63" s="91" t="s">
        <v>908</v>
      </c>
      <c r="B63" s="90">
        <v>659</v>
      </c>
      <c r="C63" s="182" t="s">
        <v>265</v>
      </c>
      <c r="D63" s="191">
        <v>33075</v>
      </c>
      <c r="E63" s="199" t="s">
        <v>50</v>
      </c>
      <c r="F63" s="182" t="s">
        <v>53</v>
      </c>
      <c r="G63" s="90" t="s">
        <v>1303</v>
      </c>
      <c r="H63" s="91" t="s">
        <v>2239</v>
      </c>
      <c r="I63" s="192">
        <v>809.6</v>
      </c>
      <c r="J63" s="182" t="s">
        <v>266</v>
      </c>
      <c r="K63" s="200">
        <f t="shared" si="2"/>
        <v>809.6</v>
      </c>
      <c r="L63" s="182">
        <v>1.1</v>
      </c>
      <c r="M63" s="192">
        <v>736</v>
      </c>
    </row>
    <row r="64" spans="1:13" s="182" customFormat="1" ht="15" customHeight="1">
      <c r="A64" s="91" t="s">
        <v>888</v>
      </c>
      <c r="B64" s="90">
        <v>847</v>
      </c>
      <c r="C64" s="182" t="s">
        <v>358</v>
      </c>
      <c r="D64" s="191">
        <v>33177</v>
      </c>
      <c r="E64" s="199" t="s">
        <v>342</v>
      </c>
      <c r="F64" s="182" t="s">
        <v>348</v>
      </c>
      <c r="G64" s="90" t="s">
        <v>1337</v>
      </c>
      <c r="H64" s="91" t="s">
        <v>2233</v>
      </c>
      <c r="I64" s="192">
        <v>759</v>
      </c>
      <c r="J64" s="182" t="s">
        <v>359</v>
      </c>
      <c r="K64" s="200">
        <f t="shared" si="2"/>
        <v>759.0000000000001</v>
      </c>
      <c r="L64" s="182">
        <v>1.1</v>
      </c>
      <c r="M64" s="192">
        <v>690</v>
      </c>
    </row>
    <row r="65" spans="1:13" s="182" customFormat="1" ht="15" customHeight="1">
      <c r="A65" s="91" t="s">
        <v>912</v>
      </c>
      <c r="B65" s="90">
        <v>29</v>
      </c>
      <c r="C65" s="182" t="s">
        <v>1961</v>
      </c>
      <c r="D65" s="191">
        <v>33416</v>
      </c>
      <c r="E65" s="201" t="s">
        <v>1918</v>
      </c>
      <c r="G65" s="90" t="s">
        <v>1306</v>
      </c>
      <c r="H65" s="91" t="s">
        <v>2240</v>
      </c>
      <c r="I65" s="192">
        <v>737</v>
      </c>
      <c r="J65" s="182" t="s">
        <v>1962</v>
      </c>
      <c r="K65" s="200">
        <f t="shared" si="2"/>
        <v>737.0000000000001</v>
      </c>
      <c r="L65" s="182">
        <v>1.1</v>
      </c>
      <c r="M65" s="192">
        <v>670</v>
      </c>
    </row>
    <row r="66" spans="1:13" s="182" customFormat="1" ht="15" customHeight="1">
      <c r="A66" s="91" t="s">
        <v>905</v>
      </c>
      <c r="B66" s="90">
        <v>911</v>
      </c>
      <c r="C66" s="182" t="s">
        <v>1914</v>
      </c>
      <c r="D66" s="191">
        <v>33297</v>
      </c>
      <c r="E66" s="201" t="s">
        <v>1729</v>
      </c>
      <c r="F66" s="182" t="s">
        <v>1907</v>
      </c>
      <c r="G66" s="90" t="s">
        <v>1337</v>
      </c>
      <c r="H66" s="91" t="s">
        <v>2241</v>
      </c>
      <c r="I66" s="192">
        <v>660</v>
      </c>
      <c r="J66" s="182" t="s">
        <v>1911</v>
      </c>
      <c r="K66" s="200">
        <f t="shared" si="2"/>
        <v>660</v>
      </c>
      <c r="L66" s="182">
        <v>1.1</v>
      </c>
      <c r="M66" s="192">
        <v>600</v>
      </c>
    </row>
    <row r="67" spans="1:13" s="182" customFormat="1" ht="15" customHeight="1">
      <c r="A67" s="91" t="s">
        <v>880</v>
      </c>
      <c r="B67" s="90">
        <v>724</v>
      </c>
      <c r="C67" s="182" t="s">
        <v>797</v>
      </c>
      <c r="D67" s="191">
        <v>33880</v>
      </c>
      <c r="E67" s="199" t="s">
        <v>694</v>
      </c>
      <c r="F67" s="182" t="s">
        <v>789</v>
      </c>
      <c r="G67" s="90" t="s">
        <v>1444</v>
      </c>
      <c r="H67" s="91" t="s">
        <v>2243</v>
      </c>
      <c r="I67" s="192">
        <v>599.5</v>
      </c>
      <c r="J67" s="182" t="s">
        <v>795</v>
      </c>
      <c r="K67" s="200">
        <f t="shared" si="2"/>
        <v>599.5</v>
      </c>
      <c r="L67" s="182">
        <v>1.1</v>
      </c>
      <c r="M67" s="192">
        <v>545</v>
      </c>
    </row>
    <row r="68" spans="1:13" s="182" customFormat="1" ht="15" customHeight="1">
      <c r="A68" s="91"/>
      <c r="B68" s="91"/>
      <c r="C68" s="191" t="s">
        <v>1115</v>
      </c>
      <c r="D68" s="191"/>
      <c r="E68" s="191"/>
      <c r="F68" s="191"/>
      <c r="G68" s="191"/>
      <c r="H68" s="91"/>
      <c r="I68" s="192"/>
      <c r="K68" s="200">
        <f t="shared" si="2"/>
        <v>0</v>
      </c>
      <c r="M68" s="192"/>
    </row>
    <row r="69" spans="1:13" s="182" customFormat="1" ht="15" customHeight="1">
      <c r="A69" s="91" t="s">
        <v>891</v>
      </c>
      <c r="B69" s="90">
        <v>27</v>
      </c>
      <c r="C69" s="182" t="s">
        <v>261</v>
      </c>
      <c r="D69" s="191">
        <v>33231</v>
      </c>
      <c r="E69" s="199" t="s">
        <v>50</v>
      </c>
      <c r="F69" s="182" t="s">
        <v>111</v>
      </c>
      <c r="G69" s="90" t="s">
        <v>1444</v>
      </c>
      <c r="H69" s="91" t="s">
        <v>2244</v>
      </c>
      <c r="I69" s="192">
        <v>847</v>
      </c>
      <c r="J69" s="182" t="s">
        <v>260</v>
      </c>
      <c r="K69" s="200">
        <f t="shared" si="2"/>
        <v>847.0000000000001</v>
      </c>
      <c r="L69" s="182">
        <v>1.1</v>
      </c>
      <c r="M69" s="192">
        <v>770</v>
      </c>
    </row>
    <row r="70" spans="1:13" s="182" customFormat="1" ht="15" customHeight="1">
      <c r="A70" s="91" t="s">
        <v>892</v>
      </c>
      <c r="B70" s="90">
        <v>976</v>
      </c>
      <c r="C70" s="182" t="s">
        <v>2061</v>
      </c>
      <c r="D70" s="191">
        <v>32877</v>
      </c>
      <c r="E70" s="199" t="s">
        <v>2038</v>
      </c>
      <c r="G70" s="90" t="s">
        <v>1337</v>
      </c>
      <c r="H70" s="91" t="s">
        <v>2245</v>
      </c>
      <c r="I70" s="192">
        <v>841.5</v>
      </c>
      <c r="J70" s="182" t="s">
        <v>2062</v>
      </c>
      <c r="K70" s="200">
        <f t="shared" si="2"/>
        <v>841.5000000000001</v>
      </c>
      <c r="L70" s="182">
        <v>1.1</v>
      </c>
      <c r="M70" s="192">
        <v>765</v>
      </c>
    </row>
    <row r="71" spans="1:13" s="182" customFormat="1" ht="15" customHeight="1">
      <c r="A71" s="91" t="s">
        <v>886</v>
      </c>
      <c r="B71" s="90">
        <v>293</v>
      </c>
      <c r="C71" s="182" t="s">
        <v>1920</v>
      </c>
      <c r="D71" s="191">
        <v>33546</v>
      </c>
      <c r="E71" s="201" t="s">
        <v>1918</v>
      </c>
      <c r="F71" s="182" t="s">
        <v>1919</v>
      </c>
      <c r="G71" s="90" t="s">
        <v>1337</v>
      </c>
      <c r="H71" s="91" t="s">
        <v>2240</v>
      </c>
      <c r="I71" s="192">
        <v>737</v>
      </c>
      <c r="J71" s="182" t="s">
        <v>1921</v>
      </c>
      <c r="K71" s="200">
        <f t="shared" si="2"/>
        <v>737.0000000000001</v>
      </c>
      <c r="L71" s="182">
        <v>1.1</v>
      </c>
      <c r="M71" s="192">
        <v>670</v>
      </c>
    </row>
    <row r="72" spans="1:13" s="182" customFormat="1" ht="15" customHeight="1">
      <c r="A72" s="91" t="s">
        <v>908</v>
      </c>
      <c r="B72" s="90">
        <v>32</v>
      </c>
      <c r="C72" s="182" t="s">
        <v>377</v>
      </c>
      <c r="D72" s="191">
        <v>33574</v>
      </c>
      <c r="E72" s="199" t="s">
        <v>363</v>
      </c>
      <c r="F72" s="182" t="s">
        <v>367</v>
      </c>
      <c r="G72" s="90" t="s">
        <v>1337</v>
      </c>
      <c r="H72" s="91" t="s">
        <v>2246</v>
      </c>
      <c r="I72" s="192">
        <v>710.6</v>
      </c>
      <c r="J72" s="182" t="s">
        <v>373</v>
      </c>
      <c r="K72" s="200">
        <f t="shared" si="2"/>
        <v>710.6</v>
      </c>
      <c r="L72" s="182">
        <v>1.1</v>
      </c>
      <c r="M72" s="192">
        <v>646</v>
      </c>
    </row>
    <row r="73" spans="1:13" s="182" customFormat="1" ht="15" customHeight="1">
      <c r="A73" s="91" t="s">
        <v>888</v>
      </c>
      <c r="B73" s="90">
        <v>727</v>
      </c>
      <c r="C73" s="182" t="s">
        <v>799</v>
      </c>
      <c r="D73" s="191">
        <v>33659</v>
      </c>
      <c r="E73" s="199" t="s">
        <v>694</v>
      </c>
      <c r="F73" s="182" t="s">
        <v>789</v>
      </c>
      <c r="G73" s="90" t="s">
        <v>1444</v>
      </c>
      <c r="H73" s="91" t="s">
        <v>2247</v>
      </c>
      <c r="I73" s="192">
        <v>610.5</v>
      </c>
      <c r="J73" s="182" t="s">
        <v>800</v>
      </c>
      <c r="K73" s="200">
        <f t="shared" si="2"/>
        <v>610.5</v>
      </c>
      <c r="L73" s="182">
        <v>1.1</v>
      </c>
      <c r="M73" s="192">
        <v>555</v>
      </c>
    </row>
    <row r="74" spans="1:13" s="182" customFormat="1" ht="15" customHeight="1">
      <c r="A74" s="91" t="s">
        <v>912</v>
      </c>
      <c r="B74" s="90">
        <v>102</v>
      </c>
      <c r="C74" s="182" t="s">
        <v>779</v>
      </c>
      <c r="D74" s="191">
        <v>33798</v>
      </c>
      <c r="E74" s="199" t="s">
        <v>1556</v>
      </c>
      <c r="F74" s="182" t="s">
        <v>774</v>
      </c>
      <c r="G74" s="90" t="s">
        <v>1303</v>
      </c>
      <c r="H74" s="91" t="s">
        <v>2248</v>
      </c>
      <c r="I74" s="192">
        <v>583</v>
      </c>
      <c r="J74" s="182" t="s">
        <v>1165</v>
      </c>
      <c r="K74" s="200">
        <f t="shared" si="2"/>
        <v>583</v>
      </c>
      <c r="L74" s="182">
        <v>1.1</v>
      </c>
      <c r="M74" s="192">
        <v>530</v>
      </c>
    </row>
    <row r="75" spans="1:13" s="182" customFormat="1" ht="15" customHeight="1">
      <c r="A75" s="91" t="s">
        <v>905</v>
      </c>
      <c r="B75" s="90">
        <v>916</v>
      </c>
      <c r="C75" s="182" t="s">
        <v>1744</v>
      </c>
      <c r="D75" s="191">
        <v>33927</v>
      </c>
      <c r="E75" s="201" t="s">
        <v>1729</v>
      </c>
      <c r="F75" s="182" t="s">
        <v>1730</v>
      </c>
      <c r="G75" s="90" t="s">
        <v>1337</v>
      </c>
      <c r="H75" s="91" t="s">
        <v>2250</v>
      </c>
      <c r="I75" s="192">
        <v>575.3</v>
      </c>
      <c r="J75" s="182" t="s">
        <v>1745</v>
      </c>
      <c r="K75" s="200">
        <f t="shared" si="2"/>
        <v>575.3000000000001</v>
      </c>
      <c r="L75" s="182">
        <v>1.1</v>
      </c>
      <c r="M75" s="192">
        <v>523</v>
      </c>
    </row>
    <row r="76" spans="1:13" s="182" customFormat="1" ht="15" customHeight="1">
      <c r="A76" s="91" t="s">
        <v>902</v>
      </c>
      <c r="B76" s="90">
        <v>34</v>
      </c>
      <c r="C76" s="182" t="s">
        <v>1339</v>
      </c>
      <c r="D76" s="191">
        <v>32955</v>
      </c>
      <c r="E76" s="199" t="s">
        <v>50</v>
      </c>
      <c r="F76" s="182" t="s">
        <v>264</v>
      </c>
      <c r="G76" s="90" t="s">
        <v>1303</v>
      </c>
      <c r="H76" s="91" t="s">
        <v>915</v>
      </c>
      <c r="I76" s="192"/>
      <c r="K76" s="200">
        <f t="shared" si="2"/>
        <v>0</v>
      </c>
      <c r="M76" s="192"/>
    </row>
    <row r="77" spans="1:13" s="182" customFormat="1" ht="15" customHeight="1">
      <c r="A77" s="91"/>
      <c r="B77" s="91"/>
      <c r="C77" s="191" t="s">
        <v>1116</v>
      </c>
      <c r="D77" s="191"/>
      <c r="E77" s="191"/>
      <c r="F77" s="191"/>
      <c r="G77" s="191"/>
      <c r="H77" s="91"/>
      <c r="I77" s="192"/>
      <c r="K77" s="200">
        <f t="shared" si="2"/>
        <v>0</v>
      </c>
      <c r="M77" s="192"/>
    </row>
    <row r="78" spans="1:13" s="182" customFormat="1" ht="15" customHeight="1">
      <c r="A78" s="91" t="s">
        <v>891</v>
      </c>
      <c r="B78" s="90">
        <v>81</v>
      </c>
      <c r="C78" s="182" t="s">
        <v>523</v>
      </c>
      <c r="D78" s="191">
        <v>33271</v>
      </c>
      <c r="E78" s="199" t="s">
        <v>1556</v>
      </c>
      <c r="F78" s="182" t="s">
        <v>2071</v>
      </c>
      <c r="G78" s="90" t="s">
        <v>1303</v>
      </c>
      <c r="H78" s="91" t="s">
        <v>2251</v>
      </c>
      <c r="I78" s="192">
        <v>870.1</v>
      </c>
      <c r="J78" s="182" t="s">
        <v>524</v>
      </c>
      <c r="K78" s="200">
        <f t="shared" si="2"/>
        <v>870.1</v>
      </c>
      <c r="L78" s="182">
        <v>1.1</v>
      </c>
      <c r="M78" s="192">
        <v>791</v>
      </c>
    </row>
    <row r="79" spans="1:13" s="182" customFormat="1" ht="15" customHeight="1">
      <c r="A79" s="91" t="s">
        <v>892</v>
      </c>
      <c r="B79" s="90">
        <v>601</v>
      </c>
      <c r="C79" s="182" t="s">
        <v>1597</v>
      </c>
      <c r="D79" s="191">
        <v>33404</v>
      </c>
      <c r="E79" s="201" t="s">
        <v>1570</v>
      </c>
      <c r="F79" s="182" t="s">
        <v>1584</v>
      </c>
      <c r="G79" s="90" t="s">
        <v>1306</v>
      </c>
      <c r="H79" s="91" t="s">
        <v>2244</v>
      </c>
      <c r="I79" s="192">
        <v>847</v>
      </c>
      <c r="J79" s="182" t="s">
        <v>1589</v>
      </c>
      <c r="K79" s="200">
        <f t="shared" si="2"/>
        <v>847.0000000000001</v>
      </c>
      <c r="L79" s="182">
        <v>1.1</v>
      </c>
      <c r="M79" s="192">
        <v>770</v>
      </c>
    </row>
    <row r="80" spans="1:13" s="182" customFormat="1" ht="15" customHeight="1">
      <c r="A80" s="91" t="s">
        <v>886</v>
      </c>
      <c r="B80" s="90">
        <v>22</v>
      </c>
      <c r="C80" s="199" t="s">
        <v>440</v>
      </c>
      <c r="D80" s="191">
        <v>32954</v>
      </c>
      <c r="E80" s="199" t="s">
        <v>1556</v>
      </c>
      <c r="F80" s="182" t="s">
        <v>415</v>
      </c>
      <c r="G80" s="90" t="s">
        <v>1337</v>
      </c>
      <c r="H80" s="91" t="s">
        <v>2252</v>
      </c>
      <c r="I80" s="192">
        <v>790.9</v>
      </c>
      <c r="J80" s="182" t="s">
        <v>439</v>
      </c>
      <c r="K80" s="200">
        <f t="shared" si="2"/>
        <v>790.9000000000001</v>
      </c>
      <c r="L80" s="182">
        <v>1.1</v>
      </c>
      <c r="M80" s="192">
        <v>719</v>
      </c>
    </row>
    <row r="81" spans="1:13" s="182" customFormat="1" ht="15" customHeight="1">
      <c r="A81" s="91" t="s">
        <v>908</v>
      </c>
      <c r="B81" s="90">
        <v>990</v>
      </c>
      <c r="C81" s="182" t="s">
        <v>2037</v>
      </c>
      <c r="D81" s="191">
        <v>33408</v>
      </c>
      <c r="E81" s="199" t="s">
        <v>2038</v>
      </c>
      <c r="F81" s="182" t="s">
        <v>2039</v>
      </c>
      <c r="G81" s="90" t="s">
        <v>1337</v>
      </c>
      <c r="H81" s="91" t="s">
        <v>2253</v>
      </c>
      <c r="I81" s="192">
        <v>723.8</v>
      </c>
      <c r="J81" s="182" t="s">
        <v>2040</v>
      </c>
      <c r="K81" s="200">
        <f t="shared" si="2"/>
        <v>723.8000000000001</v>
      </c>
      <c r="L81" s="182">
        <v>1.1</v>
      </c>
      <c r="M81" s="192">
        <v>658</v>
      </c>
    </row>
    <row r="82" spans="1:13" s="182" customFormat="1" ht="15" customHeight="1">
      <c r="A82" s="91" t="s">
        <v>888</v>
      </c>
      <c r="B82" s="90">
        <v>563</v>
      </c>
      <c r="C82" s="182" t="s">
        <v>319</v>
      </c>
      <c r="D82" s="191">
        <v>32943</v>
      </c>
      <c r="E82" s="199" t="s">
        <v>281</v>
      </c>
      <c r="F82" s="182" t="s">
        <v>318</v>
      </c>
      <c r="G82" s="90" t="s">
        <v>1444</v>
      </c>
      <c r="H82" s="91" t="s">
        <v>2235</v>
      </c>
      <c r="I82" s="192">
        <v>651.2</v>
      </c>
      <c r="J82" s="182" t="s">
        <v>315</v>
      </c>
      <c r="K82" s="200">
        <f t="shared" si="2"/>
        <v>651.2</v>
      </c>
      <c r="L82" s="182">
        <v>1.1</v>
      </c>
      <c r="M82" s="192">
        <v>592</v>
      </c>
    </row>
    <row r="83" spans="1:13" s="182" customFormat="1" ht="15" customHeight="1">
      <c r="A83" s="91" t="s">
        <v>912</v>
      </c>
      <c r="B83" s="90">
        <v>129</v>
      </c>
      <c r="C83" s="182" t="s">
        <v>782</v>
      </c>
      <c r="D83" s="191">
        <v>32878</v>
      </c>
      <c r="E83" s="199" t="s">
        <v>1556</v>
      </c>
      <c r="F83" s="182" t="s">
        <v>774</v>
      </c>
      <c r="G83" s="90" t="s">
        <v>1303</v>
      </c>
      <c r="H83" s="91" t="s">
        <v>2176</v>
      </c>
      <c r="I83" s="192">
        <v>647.9</v>
      </c>
      <c r="J83" s="182" t="s">
        <v>1169</v>
      </c>
      <c r="K83" s="200">
        <f t="shared" si="2"/>
        <v>647.9000000000001</v>
      </c>
      <c r="L83" s="182">
        <v>1.1</v>
      </c>
      <c r="M83" s="192">
        <v>589</v>
      </c>
    </row>
    <row r="84" spans="1:13" s="182" customFormat="1" ht="15" customHeight="1">
      <c r="A84" s="91" t="s">
        <v>905</v>
      </c>
      <c r="B84" s="90">
        <v>276</v>
      </c>
      <c r="C84" s="182" t="s">
        <v>1725</v>
      </c>
      <c r="D84" s="191">
        <v>33449</v>
      </c>
      <c r="E84" s="201" t="s">
        <v>1691</v>
      </c>
      <c r="F84" s="182" t="s">
        <v>1726</v>
      </c>
      <c r="G84" s="90" t="s">
        <v>1303</v>
      </c>
      <c r="H84" s="91" t="s">
        <v>2182</v>
      </c>
      <c r="I84" s="192">
        <v>587.4</v>
      </c>
      <c r="J84" s="182" t="s">
        <v>1720</v>
      </c>
      <c r="K84" s="200">
        <f t="shared" si="2"/>
        <v>587.4000000000001</v>
      </c>
      <c r="L84" s="182">
        <v>1.1</v>
      </c>
      <c r="M84" s="192">
        <v>534</v>
      </c>
    </row>
    <row r="85" spans="1:11" s="182" customFormat="1" ht="15" customHeight="1">
      <c r="A85" s="91" t="s">
        <v>902</v>
      </c>
      <c r="B85" s="90">
        <v>52</v>
      </c>
      <c r="C85" s="182" t="s">
        <v>1559</v>
      </c>
      <c r="D85" s="191">
        <v>33508</v>
      </c>
      <c r="E85" s="201" t="s">
        <v>1556</v>
      </c>
      <c r="F85" s="182" t="s">
        <v>1557</v>
      </c>
      <c r="G85" s="90" t="s">
        <v>1337</v>
      </c>
      <c r="H85" s="91" t="s">
        <v>2254</v>
      </c>
      <c r="I85" s="192"/>
      <c r="J85" s="182" t="s">
        <v>1558</v>
      </c>
      <c r="K85" s="200">
        <f t="shared" si="2"/>
        <v>0</v>
      </c>
    </row>
    <row r="86" spans="1:11" s="182" customFormat="1" ht="15" customHeight="1">
      <c r="A86" s="91"/>
      <c r="B86" s="91"/>
      <c r="C86" s="91" t="s">
        <v>1117</v>
      </c>
      <c r="D86" s="191"/>
      <c r="E86" s="91"/>
      <c r="F86" s="91"/>
      <c r="G86" s="91"/>
      <c r="H86" s="91"/>
      <c r="I86" s="91"/>
      <c r="J86" s="91"/>
      <c r="K86" s="200">
        <f t="shared" si="2"/>
        <v>0</v>
      </c>
    </row>
    <row r="87" spans="1:13" s="182" customFormat="1" ht="15" customHeight="1">
      <c r="A87" s="91" t="s">
        <v>891</v>
      </c>
      <c r="B87" s="90">
        <v>539</v>
      </c>
      <c r="C87" s="182" t="s">
        <v>2077</v>
      </c>
      <c r="D87" s="191">
        <v>32922</v>
      </c>
      <c r="E87" s="199" t="s">
        <v>2064</v>
      </c>
      <c r="F87" s="182" t="s">
        <v>2039</v>
      </c>
      <c r="G87" s="90" t="s">
        <v>1337</v>
      </c>
      <c r="H87" s="91" t="s">
        <v>2255</v>
      </c>
      <c r="I87" s="192">
        <v>880</v>
      </c>
      <c r="J87" s="182" t="s">
        <v>2078</v>
      </c>
      <c r="K87" s="200">
        <f t="shared" si="2"/>
        <v>880.0000000000001</v>
      </c>
      <c r="L87" s="182">
        <v>1.1</v>
      </c>
      <c r="M87" s="192">
        <v>800</v>
      </c>
    </row>
    <row r="88" spans="1:13" s="182" customFormat="1" ht="15" customHeight="1">
      <c r="A88" s="91" t="s">
        <v>892</v>
      </c>
      <c r="B88" s="90">
        <v>547</v>
      </c>
      <c r="C88" s="182" t="s">
        <v>2093</v>
      </c>
      <c r="D88" s="191">
        <v>33156</v>
      </c>
      <c r="E88" s="199" t="s">
        <v>2064</v>
      </c>
      <c r="F88" s="182" t="s">
        <v>2065</v>
      </c>
      <c r="G88" s="90" t="s">
        <v>1337</v>
      </c>
      <c r="H88" s="91" t="s">
        <v>2230</v>
      </c>
      <c r="I88" s="192">
        <v>837.1</v>
      </c>
      <c r="J88" s="182" t="s">
        <v>2091</v>
      </c>
      <c r="K88" s="200">
        <f t="shared" si="2"/>
        <v>837.1</v>
      </c>
      <c r="L88" s="182">
        <v>1.1</v>
      </c>
      <c r="M88" s="192">
        <v>761</v>
      </c>
    </row>
    <row r="89" spans="1:13" s="182" customFormat="1" ht="15" customHeight="1">
      <c r="A89" s="91" t="s">
        <v>886</v>
      </c>
      <c r="B89" s="90">
        <v>362</v>
      </c>
      <c r="C89" s="182" t="s">
        <v>428</v>
      </c>
      <c r="D89" s="191">
        <v>33123</v>
      </c>
      <c r="E89" s="199" t="s">
        <v>989</v>
      </c>
      <c r="F89" s="182" t="s">
        <v>422</v>
      </c>
      <c r="G89" s="90" t="s">
        <v>1337</v>
      </c>
      <c r="H89" s="91" t="s">
        <v>2240</v>
      </c>
      <c r="I89" s="192">
        <v>737</v>
      </c>
      <c r="J89" s="182" t="s">
        <v>426</v>
      </c>
      <c r="K89" s="200">
        <f t="shared" si="2"/>
        <v>737.0000000000001</v>
      </c>
      <c r="L89" s="182">
        <v>1.1</v>
      </c>
      <c r="M89" s="192">
        <v>670</v>
      </c>
    </row>
    <row r="90" spans="1:13" s="182" customFormat="1" ht="15" customHeight="1">
      <c r="A90" s="91" t="s">
        <v>908</v>
      </c>
      <c r="B90" s="90">
        <v>610</v>
      </c>
      <c r="C90" s="182" t="s">
        <v>1607</v>
      </c>
      <c r="D90" s="191">
        <v>33413</v>
      </c>
      <c r="E90" s="201" t="s">
        <v>1570</v>
      </c>
      <c r="F90" s="182" t="s">
        <v>1599</v>
      </c>
      <c r="G90" s="90" t="s">
        <v>1444</v>
      </c>
      <c r="H90" s="91" t="s">
        <v>2256</v>
      </c>
      <c r="I90" s="192">
        <v>728.2</v>
      </c>
      <c r="J90" s="182" t="s">
        <v>1606</v>
      </c>
      <c r="K90" s="200">
        <f t="shared" si="2"/>
        <v>728.2</v>
      </c>
      <c r="L90" s="182">
        <v>1.1</v>
      </c>
      <c r="M90" s="192">
        <v>662</v>
      </c>
    </row>
    <row r="91" spans="1:13" s="182" customFormat="1" ht="15" customHeight="1">
      <c r="A91" s="91" t="s">
        <v>888</v>
      </c>
      <c r="B91" s="90">
        <v>928</v>
      </c>
      <c r="C91" s="182" t="s">
        <v>1731</v>
      </c>
      <c r="D91" s="191">
        <v>33029</v>
      </c>
      <c r="E91" s="201" t="s">
        <v>1729</v>
      </c>
      <c r="F91" s="182" t="s">
        <v>1730</v>
      </c>
      <c r="G91" s="90" t="s">
        <v>1337</v>
      </c>
      <c r="H91" s="91" t="s">
        <v>2257</v>
      </c>
      <c r="I91" s="192">
        <v>689.7</v>
      </c>
      <c r="K91" s="200">
        <f t="shared" si="2"/>
        <v>689.7</v>
      </c>
      <c r="L91" s="182">
        <v>1.1</v>
      </c>
      <c r="M91" s="192">
        <v>627</v>
      </c>
    </row>
    <row r="92" spans="1:13" s="182" customFormat="1" ht="15" customHeight="1">
      <c r="A92" s="91" t="s">
        <v>912</v>
      </c>
      <c r="B92" s="90">
        <v>51</v>
      </c>
      <c r="C92" s="182" t="s">
        <v>1381</v>
      </c>
      <c r="D92" s="191">
        <v>33369</v>
      </c>
      <c r="E92" s="201" t="s">
        <v>1556</v>
      </c>
      <c r="F92" s="182" t="s">
        <v>1557</v>
      </c>
      <c r="G92" s="90" t="s">
        <v>1337</v>
      </c>
      <c r="H92" s="91" t="s">
        <v>2258</v>
      </c>
      <c r="I92" s="192">
        <v>676.5</v>
      </c>
      <c r="J92" s="182" t="s">
        <v>1561</v>
      </c>
      <c r="K92" s="200">
        <f t="shared" si="2"/>
        <v>676.5</v>
      </c>
      <c r="L92" s="182">
        <v>1.1</v>
      </c>
      <c r="M92" s="192">
        <v>615</v>
      </c>
    </row>
    <row r="93" spans="1:13" s="182" customFormat="1" ht="15" customHeight="1">
      <c r="A93" s="91" t="s">
        <v>905</v>
      </c>
      <c r="B93" s="90">
        <v>9</v>
      </c>
      <c r="C93" s="182" t="s">
        <v>783</v>
      </c>
      <c r="D93" s="191">
        <v>33851</v>
      </c>
      <c r="E93" s="199" t="s">
        <v>1556</v>
      </c>
      <c r="F93" s="182" t="s">
        <v>774</v>
      </c>
      <c r="G93" s="90" t="s">
        <v>1303</v>
      </c>
      <c r="H93" s="91" t="s">
        <v>2169</v>
      </c>
      <c r="I93" s="192">
        <v>627</v>
      </c>
      <c r="J93" s="182" t="s">
        <v>1169</v>
      </c>
      <c r="K93" s="200">
        <f t="shared" si="2"/>
        <v>627</v>
      </c>
      <c r="L93" s="182">
        <v>1.1</v>
      </c>
      <c r="M93" s="192">
        <v>570</v>
      </c>
    </row>
    <row r="94" spans="1:13" s="182" customFormat="1" ht="15" customHeight="1">
      <c r="A94" s="91"/>
      <c r="B94" s="206"/>
      <c r="C94" s="191" t="s">
        <v>1118</v>
      </c>
      <c r="D94" s="191"/>
      <c r="E94" s="191"/>
      <c r="F94" s="191"/>
      <c r="G94" s="91"/>
      <c r="H94" s="91"/>
      <c r="I94" s="192"/>
      <c r="K94" s="200">
        <f t="shared" si="2"/>
        <v>1.1</v>
      </c>
      <c r="L94" s="182">
        <v>1.1</v>
      </c>
      <c r="M94" s="192"/>
    </row>
    <row r="95" spans="1:13" s="182" customFormat="1" ht="15" customHeight="1">
      <c r="A95" s="91" t="s">
        <v>891</v>
      </c>
      <c r="B95" s="90">
        <v>742</v>
      </c>
      <c r="C95" s="182" t="s">
        <v>839</v>
      </c>
      <c r="D95" s="191">
        <v>32997</v>
      </c>
      <c r="E95" s="199" t="s">
        <v>817</v>
      </c>
      <c r="F95" s="182" t="s">
        <v>465</v>
      </c>
      <c r="G95" s="90" t="s">
        <v>1311</v>
      </c>
      <c r="H95" s="91" t="s">
        <v>2260</v>
      </c>
      <c r="I95" s="192">
        <v>1035.1</v>
      </c>
      <c r="J95" s="182" t="s">
        <v>836</v>
      </c>
      <c r="K95" s="200">
        <f t="shared" si="2"/>
        <v>1035.1000000000001</v>
      </c>
      <c r="L95" s="182">
        <v>1.1</v>
      </c>
      <c r="M95" s="192">
        <v>941</v>
      </c>
    </row>
    <row r="96" spans="1:13" s="182" customFormat="1" ht="15" customHeight="1">
      <c r="A96" s="91" t="s">
        <v>892</v>
      </c>
      <c r="B96" s="90">
        <v>352</v>
      </c>
      <c r="C96" s="182" t="s">
        <v>258</v>
      </c>
      <c r="D96" s="191">
        <v>33412</v>
      </c>
      <c r="E96" s="199" t="s">
        <v>50</v>
      </c>
      <c r="F96" s="182" t="s">
        <v>102</v>
      </c>
      <c r="G96" s="90" t="s">
        <v>1303</v>
      </c>
      <c r="H96" s="91" t="s">
        <v>2225</v>
      </c>
      <c r="I96" s="192">
        <v>889.9</v>
      </c>
      <c r="J96" s="182" t="s">
        <v>107</v>
      </c>
      <c r="K96" s="200">
        <f t="shared" si="2"/>
        <v>889.9000000000001</v>
      </c>
      <c r="L96" s="182">
        <v>1.1</v>
      </c>
      <c r="M96" s="192">
        <v>809</v>
      </c>
    </row>
    <row r="97" spans="1:13" s="182" customFormat="1" ht="15" customHeight="1">
      <c r="A97" s="91" t="s">
        <v>886</v>
      </c>
      <c r="B97" s="90">
        <v>709</v>
      </c>
      <c r="C97" s="182" t="s">
        <v>39</v>
      </c>
      <c r="D97" s="191">
        <v>33458</v>
      </c>
      <c r="E97" s="199" t="s">
        <v>21</v>
      </c>
      <c r="F97" s="182" t="s">
        <v>2046</v>
      </c>
      <c r="G97" s="90" t="s">
        <v>1337</v>
      </c>
      <c r="H97" s="91" t="s">
        <v>2261</v>
      </c>
      <c r="I97" s="192">
        <v>855.8</v>
      </c>
      <c r="J97" s="182" t="s">
        <v>40</v>
      </c>
      <c r="K97" s="200">
        <f t="shared" si="2"/>
        <v>855.8000000000001</v>
      </c>
      <c r="L97" s="182">
        <v>1.1</v>
      </c>
      <c r="M97" s="192">
        <v>778</v>
      </c>
    </row>
    <row r="98" spans="1:13" s="182" customFormat="1" ht="15" customHeight="1">
      <c r="A98" s="91" t="s">
        <v>908</v>
      </c>
      <c r="B98" s="90">
        <v>641</v>
      </c>
      <c r="C98" s="182" t="s">
        <v>1601</v>
      </c>
      <c r="D98" s="191">
        <v>33231</v>
      </c>
      <c r="E98" s="201" t="s">
        <v>1570</v>
      </c>
      <c r="F98" s="182" t="s">
        <v>1599</v>
      </c>
      <c r="G98" s="90" t="s">
        <v>1444</v>
      </c>
      <c r="H98" s="91" t="s">
        <v>2232</v>
      </c>
      <c r="I98" s="192">
        <v>773.3</v>
      </c>
      <c r="J98" s="182" t="s">
        <v>1602</v>
      </c>
      <c r="K98" s="200">
        <f t="shared" si="2"/>
        <v>773.3000000000001</v>
      </c>
      <c r="L98" s="182">
        <v>1.1</v>
      </c>
      <c r="M98" s="192">
        <v>703</v>
      </c>
    </row>
    <row r="99" spans="1:13" s="182" customFormat="1" ht="15" customHeight="1">
      <c r="A99" s="91" t="s">
        <v>888</v>
      </c>
      <c r="B99" s="90">
        <v>998</v>
      </c>
      <c r="C99" s="182" t="s">
        <v>419</v>
      </c>
      <c r="D99" s="191">
        <v>33397</v>
      </c>
      <c r="E99" s="199" t="s">
        <v>405</v>
      </c>
      <c r="F99" s="182" t="s">
        <v>406</v>
      </c>
      <c r="G99" s="90" t="s">
        <v>1337</v>
      </c>
      <c r="H99" s="91" t="s">
        <v>2246</v>
      </c>
      <c r="I99" s="192">
        <v>710.6</v>
      </c>
      <c r="J99" s="182" t="s">
        <v>412</v>
      </c>
      <c r="K99" s="200">
        <f t="shared" si="2"/>
        <v>710.6</v>
      </c>
      <c r="L99" s="182">
        <v>1.1</v>
      </c>
      <c r="M99" s="192">
        <v>646</v>
      </c>
    </row>
    <row r="100" spans="1:13" s="182" customFormat="1" ht="15" customHeight="1">
      <c r="A100" s="91" t="s">
        <v>912</v>
      </c>
      <c r="B100" s="90">
        <v>118</v>
      </c>
      <c r="C100" s="182" t="s">
        <v>784</v>
      </c>
      <c r="D100" s="191">
        <v>33749</v>
      </c>
      <c r="E100" s="199" t="s">
        <v>1556</v>
      </c>
      <c r="F100" s="182" t="s">
        <v>774</v>
      </c>
      <c r="G100" s="90" t="s">
        <v>1303</v>
      </c>
      <c r="H100" s="91" t="s">
        <v>2169</v>
      </c>
      <c r="I100" s="192">
        <v>627</v>
      </c>
      <c r="J100" s="182" t="s">
        <v>1169</v>
      </c>
      <c r="K100" s="200">
        <f t="shared" si="2"/>
        <v>627</v>
      </c>
      <c r="L100" s="182">
        <v>1.1</v>
      </c>
      <c r="M100" s="192">
        <v>570</v>
      </c>
    </row>
    <row r="101" spans="1:13" s="182" customFormat="1" ht="15" customHeight="1">
      <c r="A101" s="91" t="s">
        <v>905</v>
      </c>
      <c r="B101" s="90">
        <v>729</v>
      </c>
      <c r="C101" s="182" t="s">
        <v>801</v>
      </c>
      <c r="D101" s="191">
        <v>33816</v>
      </c>
      <c r="E101" s="199" t="s">
        <v>694</v>
      </c>
      <c r="F101" s="182" t="s">
        <v>789</v>
      </c>
      <c r="G101" s="90" t="s">
        <v>1444</v>
      </c>
      <c r="H101" s="91" t="s">
        <v>2215</v>
      </c>
      <c r="I101" s="192">
        <v>460.9</v>
      </c>
      <c r="J101" s="182" t="s">
        <v>800</v>
      </c>
      <c r="K101" s="200">
        <f t="shared" si="2"/>
        <v>460.90000000000003</v>
      </c>
      <c r="L101" s="182">
        <v>1.1</v>
      </c>
      <c r="M101" s="192">
        <v>419</v>
      </c>
    </row>
    <row r="102" spans="1:13" s="182" customFormat="1" ht="15" customHeight="1">
      <c r="A102" s="91"/>
      <c r="B102" s="91"/>
      <c r="C102" s="91" t="s">
        <v>1119</v>
      </c>
      <c r="D102" s="191"/>
      <c r="E102" s="91"/>
      <c r="F102" s="91"/>
      <c r="G102" s="91"/>
      <c r="H102" s="91"/>
      <c r="I102" s="192"/>
      <c r="K102" s="200">
        <f t="shared" si="2"/>
        <v>1.1</v>
      </c>
      <c r="L102" s="182">
        <v>1.1</v>
      </c>
      <c r="M102" s="192"/>
    </row>
    <row r="103" spans="1:13" s="182" customFormat="1" ht="15" customHeight="1">
      <c r="A103" s="91" t="s">
        <v>891</v>
      </c>
      <c r="B103" s="90">
        <v>9</v>
      </c>
      <c r="C103" s="182" t="s">
        <v>1673</v>
      </c>
      <c r="D103" s="191">
        <v>33198</v>
      </c>
      <c r="E103" s="201" t="s">
        <v>1396</v>
      </c>
      <c r="F103" s="182" t="s">
        <v>1660</v>
      </c>
      <c r="G103" s="90" t="s">
        <v>1337</v>
      </c>
      <c r="H103" s="91" t="s">
        <v>2262</v>
      </c>
      <c r="I103" s="192">
        <v>1019.7</v>
      </c>
      <c r="J103" s="182" t="s">
        <v>1663</v>
      </c>
      <c r="K103" s="200">
        <f t="shared" si="2"/>
        <v>1019.7</v>
      </c>
      <c r="L103" s="182">
        <v>1.1</v>
      </c>
      <c r="M103" s="192">
        <v>927</v>
      </c>
    </row>
    <row r="104" spans="1:13" s="182" customFormat="1" ht="15" customHeight="1">
      <c r="A104" s="91" t="s">
        <v>892</v>
      </c>
      <c r="B104" s="90">
        <v>162</v>
      </c>
      <c r="C104" s="182" t="s">
        <v>262</v>
      </c>
      <c r="D104" s="191">
        <v>33259</v>
      </c>
      <c r="E104" s="199" t="s">
        <v>50</v>
      </c>
      <c r="F104" s="182" t="s">
        <v>2071</v>
      </c>
      <c r="G104" s="90" t="s">
        <v>1311</v>
      </c>
      <c r="H104" s="91" t="s">
        <v>2251</v>
      </c>
      <c r="I104" s="192">
        <v>870.1</v>
      </c>
      <c r="J104" s="182" t="s">
        <v>83</v>
      </c>
      <c r="K104" s="200">
        <f t="shared" si="2"/>
        <v>870.1</v>
      </c>
      <c r="L104" s="182">
        <v>1.1</v>
      </c>
      <c r="M104" s="192">
        <v>791</v>
      </c>
    </row>
    <row r="105" spans="1:13" s="182" customFormat="1" ht="15" customHeight="1">
      <c r="A105" s="91" t="s">
        <v>886</v>
      </c>
      <c r="B105" s="90">
        <v>40</v>
      </c>
      <c r="C105" s="182" t="s">
        <v>263</v>
      </c>
      <c r="D105" s="191">
        <v>33346</v>
      </c>
      <c r="E105" s="199" t="s">
        <v>50</v>
      </c>
      <c r="F105" s="182" t="s">
        <v>264</v>
      </c>
      <c r="G105" s="90" t="s">
        <v>1303</v>
      </c>
      <c r="H105" s="91" t="s">
        <v>2263</v>
      </c>
      <c r="I105" s="192">
        <v>861.3</v>
      </c>
      <c r="K105" s="200">
        <f t="shared" si="2"/>
        <v>861.3000000000001</v>
      </c>
      <c r="L105" s="182">
        <v>1.1</v>
      </c>
      <c r="M105" s="192">
        <v>783</v>
      </c>
    </row>
    <row r="106" spans="1:13" s="182" customFormat="1" ht="15" customHeight="1">
      <c r="A106" s="91" t="s">
        <v>908</v>
      </c>
      <c r="B106" s="90">
        <v>739</v>
      </c>
      <c r="C106" s="182" t="s">
        <v>811</v>
      </c>
      <c r="D106" s="191">
        <v>33666</v>
      </c>
      <c r="E106" s="199" t="s">
        <v>694</v>
      </c>
      <c r="F106" s="182" t="s">
        <v>2046</v>
      </c>
      <c r="G106" s="90" t="s">
        <v>1337</v>
      </c>
      <c r="H106" s="91" t="s">
        <v>2233</v>
      </c>
      <c r="I106" s="192">
        <v>759</v>
      </c>
      <c r="J106" s="182" t="s">
        <v>812</v>
      </c>
      <c r="K106" s="200">
        <f t="shared" si="2"/>
        <v>759.0000000000001</v>
      </c>
      <c r="L106" s="182">
        <v>1.1</v>
      </c>
      <c r="M106" s="192">
        <v>690</v>
      </c>
    </row>
    <row r="107" spans="1:13" s="182" customFormat="1" ht="15" customHeight="1">
      <c r="A107" s="91" t="s">
        <v>888</v>
      </c>
      <c r="B107" s="90">
        <v>14</v>
      </c>
      <c r="C107" s="182" t="s">
        <v>1706</v>
      </c>
      <c r="D107" s="191">
        <v>32898</v>
      </c>
      <c r="E107" s="201" t="s">
        <v>1691</v>
      </c>
      <c r="F107" s="182" t="s">
        <v>1707</v>
      </c>
      <c r="G107" s="90" t="s">
        <v>1337</v>
      </c>
      <c r="H107" s="91" t="s">
        <v>2253</v>
      </c>
      <c r="I107" s="192">
        <v>723.8</v>
      </c>
      <c r="J107" s="182" t="s">
        <v>1705</v>
      </c>
      <c r="K107" s="200">
        <f aca="true" t="shared" si="3" ref="K107:K135">PRODUCT(L107:M107)</f>
        <v>723.8000000000001</v>
      </c>
      <c r="L107" s="182">
        <v>1.1</v>
      </c>
      <c r="M107" s="192">
        <v>658</v>
      </c>
    </row>
    <row r="108" spans="1:13" s="182" customFormat="1" ht="15" customHeight="1">
      <c r="A108" s="91" t="s">
        <v>912</v>
      </c>
      <c r="B108" s="90">
        <v>18</v>
      </c>
      <c r="C108" s="182" t="s">
        <v>414</v>
      </c>
      <c r="D108" s="191">
        <v>33178</v>
      </c>
      <c r="E108" s="199" t="s">
        <v>1556</v>
      </c>
      <c r="F108" s="182" t="s">
        <v>415</v>
      </c>
      <c r="G108" s="90"/>
      <c r="H108" s="91" t="s">
        <v>2264</v>
      </c>
      <c r="I108" s="192">
        <v>694.1</v>
      </c>
      <c r="J108" s="182" t="s">
        <v>416</v>
      </c>
      <c r="K108" s="200">
        <f t="shared" si="3"/>
        <v>694.1</v>
      </c>
      <c r="L108" s="182">
        <v>1.1</v>
      </c>
      <c r="M108" s="192">
        <v>631</v>
      </c>
    </row>
    <row r="109" spans="1:13" s="182" customFormat="1" ht="15" customHeight="1">
      <c r="A109" s="91" t="s">
        <v>902</v>
      </c>
      <c r="B109" s="90">
        <v>17</v>
      </c>
      <c r="C109" s="182" t="s">
        <v>1727</v>
      </c>
      <c r="D109" s="191">
        <v>33087</v>
      </c>
      <c r="E109" s="201" t="s">
        <v>1691</v>
      </c>
      <c r="G109" s="90" t="s">
        <v>1311</v>
      </c>
      <c r="H109" s="91" t="s">
        <v>915</v>
      </c>
      <c r="I109" s="192"/>
      <c r="J109" s="182" t="s">
        <v>1728</v>
      </c>
      <c r="K109" s="200">
        <f t="shared" si="3"/>
        <v>1.1</v>
      </c>
      <c r="L109" s="182">
        <v>1.1</v>
      </c>
      <c r="M109" s="192"/>
    </row>
    <row r="110" spans="1:13" s="182" customFormat="1" ht="15" customHeight="1">
      <c r="A110" s="91" t="s">
        <v>902</v>
      </c>
      <c r="B110" s="90">
        <v>7</v>
      </c>
      <c r="C110" s="182" t="s">
        <v>1324</v>
      </c>
      <c r="D110" s="191">
        <v>33203</v>
      </c>
      <c r="E110" s="201" t="s">
        <v>1691</v>
      </c>
      <c r="F110" s="185" t="s">
        <v>1704</v>
      </c>
      <c r="G110" s="91" t="s">
        <v>1337</v>
      </c>
      <c r="H110" s="91" t="s">
        <v>2254</v>
      </c>
      <c r="I110" s="192"/>
      <c r="J110" s="182" t="s">
        <v>1705</v>
      </c>
      <c r="K110" s="200">
        <f t="shared" si="3"/>
        <v>1.1</v>
      </c>
      <c r="L110" s="182">
        <v>1.1</v>
      </c>
      <c r="M110" s="192"/>
    </row>
    <row r="111" spans="1:13" s="182" customFormat="1" ht="15" customHeight="1">
      <c r="A111" s="91"/>
      <c r="B111" s="91"/>
      <c r="C111" s="91" t="s">
        <v>1120</v>
      </c>
      <c r="D111" s="191"/>
      <c r="E111" s="185"/>
      <c r="F111" s="185"/>
      <c r="G111" s="91"/>
      <c r="H111" s="91"/>
      <c r="I111" s="192"/>
      <c r="J111" s="185"/>
      <c r="K111" s="200">
        <f t="shared" si="3"/>
        <v>1.1</v>
      </c>
      <c r="L111" s="182">
        <v>1.1</v>
      </c>
      <c r="M111" s="192"/>
    </row>
    <row r="112" spans="1:13" s="182" customFormat="1" ht="15" customHeight="1">
      <c r="A112" s="91" t="s">
        <v>891</v>
      </c>
      <c r="B112" s="90">
        <v>501</v>
      </c>
      <c r="C112" s="182" t="s">
        <v>705</v>
      </c>
      <c r="D112" s="191">
        <v>32922</v>
      </c>
      <c r="E112" s="199" t="s">
        <v>1240</v>
      </c>
      <c r="F112" s="182" t="s">
        <v>2039</v>
      </c>
      <c r="G112" s="90" t="s">
        <v>1337</v>
      </c>
      <c r="H112" s="91" t="s">
        <v>2255</v>
      </c>
      <c r="I112" s="192">
        <v>880</v>
      </c>
      <c r="J112" s="182" t="s">
        <v>706</v>
      </c>
      <c r="K112" s="200">
        <f t="shared" si="3"/>
        <v>880.0000000000001</v>
      </c>
      <c r="L112" s="182">
        <v>1.1</v>
      </c>
      <c r="M112" s="192">
        <v>800</v>
      </c>
    </row>
    <row r="113" spans="1:13" s="182" customFormat="1" ht="15" customHeight="1">
      <c r="A113" s="91" t="s">
        <v>892</v>
      </c>
      <c r="B113" s="90">
        <v>555</v>
      </c>
      <c r="C113" s="182" t="s">
        <v>2086</v>
      </c>
      <c r="D113" s="191">
        <v>33094</v>
      </c>
      <c r="E113" s="199" t="s">
        <v>2064</v>
      </c>
      <c r="F113" s="182" t="s">
        <v>2071</v>
      </c>
      <c r="G113" s="90" t="s">
        <v>2068</v>
      </c>
      <c r="H113" s="91" t="s">
        <v>2266</v>
      </c>
      <c r="I113" s="192">
        <v>795.3</v>
      </c>
      <c r="J113" s="182" t="s">
        <v>2069</v>
      </c>
      <c r="K113" s="200">
        <f t="shared" si="3"/>
        <v>795.3000000000001</v>
      </c>
      <c r="L113" s="182">
        <v>1.1</v>
      </c>
      <c r="M113" s="192">
        <v>723</v>
      </c>
    </row>
    <row r="114" spans="1:13" s="182" customFormat="1" ht="15" customHeight="1">
      <c r="A114" s="91" t="s">
        <v>886</v>
      </c>
      <c r="B114" s="90">
        <v>546</v>
      </c>
      <c r="C114" s="182" t="s">
        <v>2092</v>
      </c>
      <c r="D114" s="191">
        <v>33269</v>
      </c>
      <c r="E114" s="199" t="s">
        <v>2064</v>
      </c>
      <c r="F114" s="182" t="s">
        <v>2071</v>
      </c>
      <c r="G114" s="90" t="s">
        <v>2068</v>
      </c>
      <c r="H114" s="91" t="s">
        <v>2252</v>
      </c>
      <c r="I114" s="192">
        <v>790.9</v>
      </c>
      <c r="J114" s="182" t="s">
        <v>2072</v>
      </c>
      <c r="K114" s="200">
        <f t="shared" si="3"/>
        <v>790.9000000000001</v>
      </c>
      <c r="L114" s="182">
        <v>1.1</v>
      </c>
      <c r="M114" s="192">
        <v>719</v>
      </c>
    </row>
    <row r="115" spans="1:13" s="182" customFormat="1" ht="15" customHeight="1">
      <c r="A115" s="91" t="s">
        <v>908</v>
      </c>
      <c r="B115" s="90">
        <v>749</v>
      </c>
      <c r="C115" s="182" t="s">
        <v>838</v>
      </c>
      <c r="D115" s="191">
        <v>33502</v>
      </c>
      <c r="E115" s="199" t="s">
        <v>817</v>
      </c>
      <c r="F115" s="182" t="s">
        <v>465</v>
      </c>
      <c r="G115" s="90" t="s">
        <v>1311</v>
      </c>
      <c r="H115" s="91" t="s">
        <v>2228</v>
      </c>
      <c r="I115" s="192">
        <v>754.6</v>
      </c>
      <c r="J115" s="182" t="s">
        <v>836</v>
      </c>
      <c r="K115" s="200">
        <f t="shared" si="3"/>
        <v>754.6</v>
      </c>
      <c r="L115" s="182">
        <v>1.1</v>
      </c>
      <c r="M115" s="192">
        <v>686</v>
      </c>
    </row>
    <row r="116" spans="1:13" s="182" customFormat="1" ht="15" customHeight="1">
      <c r="A116" s="91" t="s">
        <v>888</v>
      </c>
      <c r="B116" s="90">
        <v>81</v>
      </c>
      <c r="C116" s="182" t="s">
        <v>500</v>
      </c>
      <c r="D116" s="191">
        <v>32924</v>
      </c>
      <c r="E116" s="199" t="s">
        <v>919</v>
      </c>
      <c r="F116" s="182" t="s">
        <v>481</v>
      </c>
      <c r="G116" s="90" t="s">
        <v>1337</v>
      </c>
      <c r="H116" s="91" t="s">
        <v>2267</v>
      </c>
      <c r="I116" s="192">
        <v>685.3</v>
      </c>
      <c r="J116" s="182" t="s">
        <v>501</v>
      </c>
      <c r="K116" s="200">
        <f t="shared" si="3"/>
        <v>685.3000000000001</v>
      </c>
      <c r="L116" s="182">
        <v>1.1</v>
      </c>
      <c r="M116" s="192">
        <v>623</v>
      </c>
    </row>
    <row r="117" spans="1:13" s="182" customFormat="1" ht="15" customHeight="1">
      <c r="A117" s="91" t="s">
        <v>912</v>
      </c>
      <c r="B117" s="90">
        <v>995</v>
      </c>
      <c r="C117" s="182" t="s">
        <v>413</v>
      </c>
      <c r="D117" s="191">
        <v>33733</v>
      </c>
      <c r="E117" s="199" t="s">
        <v>405</v>
      </c>
      <c r="F117" s="182" t="s">
        <v>406</v>
      </c>
      <c r="G117" s="90" t="s">
        <v>1337</v>
      </c>
      <c r="H117" s="91" t="s">
        <v>2176</v>
      </c>
      <c r="I117" s="192">
        <v>647.9</v>
      </c>
      <c r="J117" s="182" t="s">
        <v>412</v>
      </c>
      <c r="K117" s="200">
        <f t="shared" si="3"/>
        <v>647.9000000000001</v>
      </c>
      <c r="L117" s="182">
        <v>1.1</v>
      </c>
      <c r="M117" s="192">
        <v>589</v>
      </c>
    </row>
    <row r="118" spans="1:11" s="182" customFormat="1" ht="15" customHeight="1">
      <c r="A118" s="91" t="s">
        <v>902</v>
      </c>
      <c r="B118" s="90">
        <v>68</v>
      </c>
      <c r="C118" s="182" t="s">
        <v>1161</v>
      </c>
      <c r="D118" s="191">
        <v>33090</v>
      </c>
      <c r="E118" s="201" t="s">
        <v>1691</v>
      </c>
      <c r="F118" s="182" t="s">
        <v>1707</v>
      </c>
      <c r="G118" s="90" t="s">
        <v>1710</v>
      </c>
      <c r="H118" s="91" t="s">
        <v>915</v>
      </c>
      <c r="I118" s="91"/>
      <c r="J118" s="182" t="s">
        <v>994</v>
      </c>
      <c r="K118" s="200">
        <f t="shared" si="3"/>
        <v>0</v>
      </c>
    </row>
    <row r="119" spans="1:11" s="182" customFormat="1" ht="15" customHeight="1">
      <c r="A119" s="91" t="s">
        <v>902</v>
      </c>
      <c r="B119" s="90">
        <v>350</v>
      </c>
      <c r="C119" s="182" t="s">
        <v>257</v>
      </c>
      <c r="D119" s="191">
        <v>33036</v>
      </c>
      <c r="E119" s="199" t="s">
        <v>50</v>
      </c>
      <c r="F119" s="182" t="s">
        <v>1726</v>
      </c>
      <c r="G119" s="90" t="s">
        <v>1337</v>
      </c>
      <c r="H119" s="91" t="s">
        <v>2254</v>
      </c>
      <c r="I119" s="191"/>
      <c r="J119" s="182" t="s">
        <v>98</v>
      </c>
      <c r="K119" s="200">
        <f t="shared" si="3"/>
        <v>0</v>
      </c>
    </row>
    <row r="120" spans="1:11" s="182" customFormat="1" ht="15" customHeight="1">
      <c r="A120" s="91"/>
      <c r="B120" s="91"/>
      <c r="C120" s="255" t="s">
        <v>1121</v>
      </c>
      <c r="D120" s="191"/>
      <c r="E120" s="90"/>
      <c r="F120" s="185"/>
      <c r="G120" s="90"/>
      <c r="H120" s="91"/>
      <c r="I120" s="91"/>
      <c r="J120" s="91"/>
      <c r="K120" s="200">
        <f t="shared" si="3"/>
        <v>0</v>
      </c>
    </row>
    <row r="121" spans="1:13" s="182" customFormat="1" ht="15" customHeight="1">
      <c r="A121" s="91" t="s">
        <v>891</v>
      </c>
      <c r="B121" s="90">
        <v>365</v>
      </c>
      <c r="C121" s="182" t="s">
        <v>1167</v>
      </c>
      <c r="D121" s="191">
        <v>32973</v>
      </c>
      <c r="E121" s="199" t="s">
        <v>1556</v>
      </c>
      <c r="F121" s="182" t="s">
        <v>774</v>
      </c>
      <c r="G121" s="90" t="s">
        <v>1303</v>
      </c>
      <c r="H121" s="91" t="s">
        <v>2268</v>
      </c>
      <c r="I121" s="192">
        <v>918.5</v>
      </c>
      <c r="J121" s="182" t="s">
        <v>1165</v>
      </c>
      <c r="K121" s="200">
        <f t="shared" si="3"/>
        <v>918.5000000000001</v>
      </c>
      <c r="L121" s="182">
        <v>1.1</v>
      </c>
      <c r="M121" s="187">
        <v>835</v>
      </c>
    </row>
    <row r="122" spans="1:13" s="182" customFormat="1" ht="15" customHeight="1">
      <c r="A122" s="91" t="s">
        <v>892</v>
      </c>
      <c r="B122" s="90">
        <v>607</v>
      </c>
      <c r="C122" s="182" t="s">
        <v>1596</v>
      </c>
      <c r="D122" s="191">
        <v>33263</v>
      </c>
      <c r="E122" s="201" t="s">
        <v>1570</v>
      </c>
      <c r="F122" s="182" t="s">
        <v>1584</v>
      </c>
      <c r="G122" s="90" t="s">
        <v>1306</v>
      </c>
      <c r="H122" s="91" t="s">
        <v>2261</v>
      </c>
      <c r="I122" s="192">
        <v>855.8</v>
      </c>
      <c r="J122" s="182" t="s">
        <v>1589</v>
      </c>
      <c r="K122" s="200">
        <f t="shared" si="3"/>
        <v>855.8000000000001</v>
      </c>
      <c r="L122" s="182">
        <v>1.1</v>
      </c>
      <c r="M122" s="187">
        <v>778</v>
      </c>
    </row>
    <row r="123" spans="1:13" s="182" customFormat="1" ht="15" customHeight="1">
      <c r="A123" s="91" t="s">
        <v>886</v>
      </c>
      <c r="B123" s="90">
        <v>544</v>
      </c>
      <c r="C123" s="182" t="s">
        <v>2087</v>
      </c>
      <c r="D123" s="191">
        <v>33315</v>
      </c>
      <c r="E123" s="199" t="s">
        <v>2064</v>
      </c>
      <c r="F123" s="182" t="s">
        <v>2088</v>
      </c>
      <c r="G123" s="90"/>
      <c r="H123" s="91" t="s">
        <v>2269</v>
      </c>
      <c r="I123" s="192">
        <v>832.7</v>
      </c>
      <c r="J123" s="182" t="s">
        <v>2089</v>
      </c>
      <c r="K123" s="200">
        <f t="shared" si="3"/>
        <v>832.7</v>
      </c>
      <c r="L123" s="182">
        <v>1.1</v>
      </c>
      <c r="M123" s="187">
        <v>757</v>
      </c>
    </row>
    <row r="124" spans="1:13" s="182" customFormat="1" ht="15" customHeight="1">
      <c r="A124" s="91" t="s">
        <v>908</v>
      </c>
      <c r="B124" s="90">
        <v>655</v>
      </c>
      <c r="C124" s="182" t="s">
        <v>1988</v>
      </c>
      <c r="D124" s="191">
        <v>33781</v>
      </c>
      <c r="E124" s="201" t="s">
        <v>1975</v>
      </c>
      <c r="G124" s="90" t="s">
        <v>1303</v>
      </c>
      <c r="H124" s="91" t="s">
        <v>2266</v>
      </c>
      <c r="I124" s="192">
        <v>795.3</v>
      </c>
      <c r="J124" s="182" t="s">
        <v>1989</v>
      </c>
      <c r="K124" s="200">
        <f t="shared" si="3"/>
        <v>795.3000000000001</v>
      </c>
      <c r="L124" s="182">
        <v>1.1</v>
      </c>
      <c r="M124" s="91">
        <v>723</v>
      </c>
    </row>
    <row r="125" spans="1:13" s="182" customFormat="1" ht="15" customHeight="1">
      <c r="A125" s="91" t="s">
        <v>888</v>
      </c>
      <c r="B125" s="90">
        <v>91</v>
      </c>
      <c r="C125" s="182" t="s">
        <v>467</v>
      </c>
      <c r="D125" s="191">
        <v>33654</v>
      </c>
      <c r="E125" s="199" t="s">
        <v>1556</v>
      </c>
      <c r="F125" s="182" t="s">
        <v>465</v>
      </c>
      <c r="G125" s="90" t="s">
        <v>1311</v>
      </c>
      <c r="H125" s="91" t="s">
        <v>2231</v>
      </c>
      <c r="I125" s="192">
        <v>786.5</v>
      </c>
      <c r="J125" s="182" t="s">
        <v>468</v>
      </c>
      <c r="K125" s="200">
        <f t="shared" si="3"/>
        <v>786.5000000000001</v>
      </c>
      <c r="L125" s="182">
        <v>1.1</v>
      </c>
      <c r="M125" s="187">
        <v>715</v>
      </c>
    </row>
    <row r="126" spans="1:13" s="182" customFormat="1" ht="15" customHeight="1">
      <c r="A126" s="91" t="s">
        <v>912</v>
      </c>
      <c r="B126" s="90">
        <v>181</v>
      </c>
      <c r="C126" s="182" t="s">
        <v>498</v>
      </c>
      <c r="D126" s="191">
        <v>33370</v>
      </c>
      <c r="E126" s="199" t="s">
        <v>919</v>
      </c>
      <c r="F126" s="182" t="s">
        <v>481</v>
      </c>
      <c r="G126" s="90" t="s">
        <v>1337</v>
      </c>
      <c r="H126" s="91" t="s">
        <v>2267</v>
      </c>
      <c r="I126" s="192">
        <v>685.3</v>
      </c>
      <c r="J126" s="182" t="s">
        <v>499</v>
      </c>
      <c r="K126" s="200">
        <f t="shared" si="3"/>
        <v>685.3000000000001</v>
      </c>
      <c r="L126" s="182">
        <v>1.1</v>
      </c>
      <c r="M126" s="187">
        <v>623</v>
      </c>
    </row>
    <row r="127" spans="1:13" s="182" customFormat="1" ht="15" customHeight="1">
      <c r="A127" s="91" t="s">
        <v>905</v>
      </c>
      <c r="B127" s="90">
        <v>725</v>
      </c>
      <c r="C127" s="182" t="s">
        <v>798</v>
      </c>
      <c r="D127" s="191">
        <v>34439</v>
      </c>
      <c r="E127" s="199" t="s">
        <v>694</v>
      </c>
      <c r="F127" s="182" t="s">
        <v>789</v>
      </c>
      <c r="G127" s="90" t="s">
        <v>1444</v>
      </c>
      <c r="H127" s="91" t="s">
        <v>2270</v>
      </c>
      <c r="I127" s="192">
        <v>309.1</v>
      </c>
      <c r="J127" s="182" t="s">
        <v>792</v>
      </c>
      <c r="K127" s="200">
        <f t="shared" si="3"/>
        <v>309.1</v>
      </c>
      <c r="L127" s="182">
        <v>1.1</v>
      </c>
      <c r="M127" s="187">
        <v>281</v>
      </c>
    </row>
    <row r="128" spans="1:13" s="182" customFormat="1" ht="15" customHeight="1">
      <c r="A128" s="91"/>
      <c r="B128" s="90"/>
      <c r="C128" s="255" t="s">
        <v>1122</v>
      </c>
      <c r="D128" s="191"/>
      <c r="E128" s="199"/>
      <c r="G128" s="90"/>
      <c r="H128" s="91"/>
      <c r="I128" s="192"/>
      <c r="K128" s="200">
        <f t="shared" si="3"/>
        <v>1.1</v>
      </c>
      <c r="L128" s="182">
        <v>1.1</v>
      </c>
      <c r="M128" s="91"/>
    </row>
    <row r="129" spans="1:13" s="182" customFormat="1" ht="15" customHeight="1">
      <c r="A129" s="91" t="s">
        <v>891</v>
      </c>
      <c r="B129" s="91" t="s">
        <v>2019</v>
      </c>
      <c r="C129" s="182" t="s">
        <v>2020</v>
      </c>
      <c r="D129" s="191">
        <v>34071</v>
      </c>
      <c r="E129" s="90" t="s">
        <v>1556</v>
      </c>
      <c r="F129" s="182" t="s">
        <v>2021</v>
      </c>
      <c r="G129" s="90" t="s">
        <v>1303</v>
      </c>
      <c r="H129" s="91" t="s">
        <v>2224</v>
      </c>
      <c r="I129" s="192">
        <v>894.3</v>
      </c>
      <c r="J129" s="182" t="s">
        <v>2271</v>
      </c>
      <c r="K129" s="200">
        <f t="shared" si="3"/>
        <v>894.3000000000001</v>
      </c>
      <c r="L129" s="182">
        <v>1.1</v>
      </c>
      <c r="M129" s="187">
        <v>813</v>
      </c>
    </row>
    <row r="130" spans="1:13" s="182" customFormat="1" ht="15" customHeight="1">
      <c r="A130" s="91" t="s">
        <v>892</v>
      </c>
      <c r="B130" s="90">
        <v>12</v>
      </c>
      <c r="C130" s="182" t="s">
        <v>1176</v>
      </c>
      <c r="D130" s="191">
        <v>33330</v>
      </c>
      <c r="E130" s="199" t="s">
        <v>1556</v>
      </c>
      <c r="F130" s="182" t="s">
        <v>515</v>
      </c>
      <c r="G130" s="90" t="s">
        <v>1303</v>
      </c>
      <c r="H130" s="91" t="s">
        <v>2237</v>
      </c>
      <c r="I130" s="192">
        <v>851.4</v>
      </c>
      <c r="J130" s="182" t="s">
        <v>1174</v>
      </c>
      <c r="K130" s="200">
        <f t="shared" si="3"/>
        <v>851.4000000000001</v>
      </c>
      <c r="L130" s="182">
        <v>1.1</v>
      </c>
      <c r="M130" s="187">
        <v>774</v>
      </c>
    </row>
    <row r="131" spans="1:13" s="182" customFormat="1" ht="15" customHeight="1">
      <c r="A131" s="91" t="s">
        <v>886</v>
      </c>
      <c r="B131" s="90">
        <v>536</v>
      </c>
      <c r="C131" s="182" t="s">
        <v>2070</v>
      </c>
      <c r="D131" s="191">
        <v>33168</v>
      </c>
      <c r="E131" s="199" t="s">
        <v>2064</v>
      </c>
      <c r="F131" s="182" t="s">
        <v>2071</v>
      </c>
      <c r="G131" s="90" t="s">
        <v>2068</v>
      </c>
      <c r="H131" s="91" t="s">
        <v>2272</v>
      </c>
      <c r="I131" s="192">
        <v>719.4</v>
      </c>
      <c r="J131" s="182" t="s">
        <v>2072</v>
      </c>
      <c r="K131" s="200">
        <f t="shared" si="3"/>
        <v>719.4000000000001</v>
      </c>
      <c r="L131" s="182">
        <v>1.1</v>
      </c>
      <c r="M131" s="187">
        <v>654</v>
      </c>
    </row>
    <row r="132" spans="1:13" s="182" customFormat="1" ht="15" customHeight="1">
      <c r="A132" s="91" t="s">
        <v>908</v>
      </c>
      <c r="B132" s="90">
        <v>54</v>
      </c>
      <c r="C132" s="182" t="s">
        <v>1566</v>
      </c>
      <c r="D132" s="191">
        <v>33052</v>
      </c>
      <c r="E132" s="201" t="s">
        <v>1556</v>
      </c>
      <c r="F132" s="182" t="s">
        <v>1557</v>
      </c>
      <c r="G132" s="90" t="s">
        <v>1337</v>
      </c>
      <c r="H132" s="91" t="s">
        <v>2205</v>
      </c>
      <c r="I132" s="192">
        <v>680.9</v>
      </c>
      <c r="J132" s="182" t="s">
        <v>1565</v>
      </c>
      <c r="K132" s="200">
        <f t="shared" si="3"/>
        <v>680.9000000000001</v>
      </c>
      <c r="L132" s="182">
        <v>1.1</v>
      </c>
      <c r="M132" s="187">
        <v>619</v>
      </c>
    </row>
    <row r="133" spans="1:13" s="182" customFormat="1" ht="15" customHeight="1">
      <c r="A133" s="91" t="s">
        <v>888</v>
      </c>
      <c r="B133" s="90">
        <v>360</v>
      </c>
      <c r="C133" s="182" t="s">
        <v>425</v>
      </c>
      <c r="D133" s="191">
        <v>33575</v>
      </c>
      <c r="E133" s="199" t="s">
        <v>989</v>
      </c>
      <c r="F133" s="182" t="s">
        <v>422</v>
      </c>
      <c r="G133" s="90" t="s">
        <v>1337</v>
      </c>
      <c r="H133" s="91" t="s">
        <v>2274</v>
      </c>
      <c r="I133" s="192">
        <v>664.4</v>
      </c>
      <c r="J133" s="182" t="s">
        <v>426</v>
      </c>
      <c r="K133" s="200">
        <f t="shared" si="3"/>
        <v>664.4000000000001</v>
      </c>
      <c r="L133" s="182">
        <v>1.1</v>
      </c>
      <c r="M133" s="187">
        <v>604</v>
      </c>
    </row>
    <row r="134" spans="1:13" s="182" customFormat="1" ht="15" customHeight="1">
      <c r="A134" s="91" t="s">
        <v>912</v>
      </c>
      <c r="B134" s="90">
        <v>250</v>
      </c>
      <c r="C134" s="185" t="s">
        <v>1081</v>
      </c>
      <c r="D134" s="91" t="s">
        <v>1309</v>
      </c>
      <c r="E134" s="201" t="s">
        <v>1691</v>
      </c>
      <c r="F134" s="182" t="s">
        <v>1697</v>
      </c>
      <c r="G134" s="90" t="s">
        <v>1303</v>
      </c>
      <c r="H134" s="91" t="s">
        <v>2248</v>
      </c>
      <c r="I134" s="192">
        <v>583</v>
      </c>
      <c r="J134" s="182" t="s">
        <v>984</v>
      </c>
      <c r="K134" s="200">
        <f t="shared" si="3"/>
        <v>583</v>
      </c>
      <c r="L134" s="182">
        <v>1.1</v>
      </c>
      <c r="M134" s="187">
        <v>530</v>
      </c>
    </row>
    <row r="135" spans="1:13" s="182" customFormat="1" ht="15" customHeight="1">
      <c r="A135" s="91" t="s">
        <v>905</v>
      </c>
      <c r="B135" s="90">
        <v>14</v>
      </c>
      <c r="C135" s="182" t="s">
        <v>781</v>
      </c>
      <c r="D135" s="191">
        <v>33142</v>
      </c>
      <c r="E135" s="199" t="s">
        <v>1556</v>
      </c>
      <c r="F135" s="182" t="s">
        <v>774</v>
      </c>
      <c r="G135" s="90" t="s">
        <v>1303</v>
      </c>
      <c r="H135" s="91" t="s">
        <v>2164</v>
      </c>
      <c r="I135" s="192">
        <v>471.9</v>
      </c>
      <c r="K135" s="200">
        <f t="shared" si="3"/>
        <v>471.90000000000003</v>
      </c>
      <c r="L135" s="182">
        <v>1.1</v>
      </c>
      <c r="M135" s="187">
        <v>429</v>
      </c>
    </row>
    <row r="136" spans="1:10" s="182" customFormat="1" ht="15" customHeight="1">
      <c r="A136" s="91" t="s">
        <v>902</v>
      </c>
      <c r="B136" s="90">
        <v>55</v>
      </c>
      <c r="C136" s="182" t="s">
        <v>1568</v>
      </c>
      <c r="D136" s="191">
        <v>33136</v>
      </c>
      <c r="E136" s="201" t="s">
        <v>1556</v>
      </c>
      <c r="F136" s="182" t="s">
        <v>1557</v>
      </c>
      <c r="G136" s="90" t="s">
        <v>1337</v>
      </c>
      <c r="H136" s="91" t="s">
        <v>915</v>
      </c>
      <c r="I136" s="91"/>
      <c r="J136" s="182" t="s">
        <v>1565</v>
      </c>
    </row>
    <row r="137" spans="1:9" s="195" customFormat="1" ht="18">
      <c r="A137" s="11"/>
      <c r="B137" s="11"/>
      <c r="C137" s="29"/>
      <c r="D137" s="29"/>
      <c r="E137" s="29"/>
      <c r="F137" s="74" t="s">
        <v>1374</v>
      </c>
      <c r="G137" s="29"/>
      <c r="H137" s="29"/>
      <c r="I137" s="29"/>
    </row>
    <row r="138" spans="1:9" s="195" customFormat="1" ht="18">
      <c r="A138" s="11"/>
      <c r="B138" s="11"/>
      <c r="C138" s="29"/>
      <c r="D138" s="29"/>
      <c r="E138" s="29"/>
      <c r="F138" s="74" t="s">
        <v>1393</v>
      </c>
      <c r="G138" s="29"/>
      <c r="H138" s="29"/>
      <c r="I138" s="29"/>
    </row>
    <row r="139" spans="1:9" s="195" customFormat="1" ht="18">
      <c r="A139" s="196" t="s">
        <v>974</v>
      </c>
      <c r="B139" s="196"/>
      <c r="C139" s="29"/>
      <c r="D139" s="29"/>
      <c r="E139" s="29"/>
      <c r="F139" s="29"/>
      <c r="G139" s="22"/>
      <c r="H139" s="177" t="s">
        <v>140</v>
      </c>
      <c r="I139" s="22"/>
    </row>
    <row r="140" spans="1:10" s="193" customFormat="1" ht="15.75">
      <c r="A140" s="197" t="s">
        <v>488</v>
      </c>
      <c r="B140" s="197" t="s">
        <v>489</v>
      </c>
      <c r="C140" s="198" t="s">
        <v>487</v>
      </c>
      <c r="D140" s="198"/>
      <c r="E140" s="198" t="s">
        <v>2008</v>
      </c>
      <c r="F140" s="189" t="s">
        <v>1141</v>
      </c>
      <c r="G140" s="194"/>
      <c r="H140" s="194" t="s">
        <v>1203</v>
      </c>
      <c r="I140" s="194"/>
      <c r="J140" s="194"/>
    </row>
    <row r="141" spans="1:11" ht="12.75">
      <c r="A141" s="14" t="s">
        <v>877</v>
      </c>
      <c r="B141" s="14" t="s">
        <v>872</v>
      </c>
      <c r="C141" s="13" t="s">
        <v>2010</v>
      </c>
      <c r="D141" s="30" t="s">
        <v>873</v>
      </c>
      <c r="E141" s="13" t="s">
        <v>1365</v>
      </c>
      <c r="F141" s="13" t="s">
        <v>874</v>
      </c>
      <c r="G141" s="14" t="s">
        <v>875</v>
      </c>
      <c r="H141" s="14" t="s">
        <v>876</v>
      </c>
      <c r="I141" s="6" t="s">
        <v>924</v>
      </c>
      <c r="J141" s="13" t="s">
        <v>878</v>
      </c>
      <c r="K141" s="180">
        <f>PRODUCT(L141:M141)</f>
        <v>0</v>
      </c>
    </row>
    <row r="142" spans="1:13" s="88" customFormat="1" ht="15" customHeight="1">
      <c r="A142" s="26" t="s">
        <v>891</v>
      </c>
      <c r="B142" s="76">
        <v>365</v>
      </c>
      <c r="C142" s="88" t="s">
        <v>1167</v>
      </c>
      <c r="D142" s="207">
        <v>32973</v>
      </c>
      <c r="E142" s="208" t="s">
        <v>1556</v>
      </c>
      <c r="F142" s="88" t="s">
        <v>774</v>
      </c>
      <c r="G142" s="76" t="s">
        <v>1303</v>
      </c>
      <c r="H142" s="162">
        <v>23.13</v>
      </c>
      <c r="I142" s="200">
        <v>1160.58</v>
      </c>
      <c r="J142" s="88" t="s">
        <v>1165</v>
      </c>
      <c r="K142" s="200">
        <f aca="true" t="shared" si="4" ref="K142:K149">PRODUCT(L142:M142)</f>
        <v>1160.58</v>
      </c>
      <c r="L142" s="88">
        <v>1.38</v>
      </c>
      <c r="M142" s="76">
        <v>841</v>
      </c>
    </row>
    <row r="143" spans="1:13" s="88" customFormat="1" ht="15" customHeight="1">
      <c r="A143" s="26" t="s">
        <v>892</v>
      </c>
      <c r="B143" s="76">
        <v>115</v>
      </c>
      <c r="C143" s="88" t="s">
        <v>456</v>
      </c>
      <c r="D143" s="207">
        <v>33239</v>
      </c>
      <c r="E143" s="208" t="s">
        <v>1556</v>
      </c>
      <c r="F143" s="88" t="s">
        <v>415</v>
      </c>
      <c r="G143" s="76" t="s">
        <v>1337</v>
      </c>
      <c r="H143" s="162">
        <v>23.33</v>
      </c>
      <c r="I143" s="200">
        <v>1124.7</v>
      </c>
      <c r="J143" s="88" t="s">
        <v>457</v>
      </c>
      <c r="K143" s="200">
        <f t="shared" si="4"/>
        <v>1124.6999999999998</v>
      </c>
      <c r="L143" s="88">
        <v>1.38</v>
      </c>
      <c r="M143" s="76">
        <v>815</v>
      </c>
    </row>
    <row r="144" spans="1:13" s="88" customFormat="1" ht="15" customHeight="1">
      <c r="A144" s="26" t="s">
        <v>886</v>
      </c>
      <c r="B144" s="76">
        <v>262</v>
      </c>
      <c r="C144" s="88" t="s">
        <v>1700</v>
      </c>
      <c r="D144" s="207">
        <v>32895</v>
      </c>
      <c r="E144" s="209" t="s">
        <v>1691</v>
      </c>
      <c r="F144" s="83" t="s">
        <v>1698</v>
      </c>
      <c r="G144" s="26" t="s">
        <v>1303</v>
      </c>
      <c r="H144" s="162">
        <v>23.58</v>
      </c>
      <c r="I144" s="200">
        <v>1080.54</v>
      </c>
      <c r="J144" s="88" t="s">
        <v>1319</v>
      </c>
      <c r="K144" s="200">
        <f t="shared" si="4"/>
        <v>1080.54</v>
      </c>
      <c r="L144" s="88">
        <v>1.38</v>
      </c>
      <c r="M144" s="76">
        <v>783</v>
      </c>
    </row>
    <row r="145" spans="1:13" s="88" customFormat="1" ht="15" customHeight="1">
      <c r="A145" s="26" t="s">
        <v>908</v>
      </c>
      <c r="B145" s="76">
        <v>279</v>
      </c>
      <c r="C145" s="88" t="s">
        <v>1329</v>
      </c>
      <c r="D145" s="207">
        <v>33049</v>
      </c>
      <c r="E145" s="209" t="s">
        <v>1691</v>
      </c>
      <c r="F145" s="83" t="s">
        <v>1692</v>
      </c>
      <c r="G145" s="26" t="s">
        <v>1303</v>
      </c>
      <c r="H145" s="162">
        <v>23.79</v>
      </c>
      <c r="I145" s="200">
        <v>1043.28</v>
      </c>
      <c r="J145" s="88" t="s">
        <v>1315</v>
      </c>
      <c r="K145" s="200">
        <f t="shared" si="4"/>
        <v>1043.28</v>
      </c>
      <c r="L145" s="88">
        <v>1.38</v>
      </c>
      <c r="M145" s="76">
        <v>756</v>
      </c>
    </row>
    <row r="146" spans="1:13" s="88" customFormat="1" ht="15" customHeight="1">
      <c r="A146" s="26" t="s">
        <v>888</v>
      </c>
      <c r="B146" s="76">
        <v>601</v>
      </c>
      <c r="C146" s="88" t="s">
        <v>1597</v>
      </c>
      <c r="D146" s="207">
        <v>33404</v>
      </c>
      <c r="E146" s="209" t="s">
        <v>1570</v>
      </c>
      <c r="F146" s="88" t="s">
        <v>1584</v>
      </c>
      <c r="G146" s="76" t="s">
        <v>1306</v>
      </c>
      <c r="H146" s="162">
        <v>23.94</v>
      </c>
      <c r="I146" s="200">
        <v>1018.44</v>
      </c>
      <c r="J146" s="88" t="s">
        <v>1589</v>
      </c>
      <c r="K146" s="200">
        <f t="shared" si="4"/>
        <v>1018.4399999999999</v>
      </c>
      <c r="L146" s="88">
        <v>1.38</v>
      </c>
      <c r="M146" s="76">
        <v>738</v>
      </c>
    </row>
    <row r="147" spans="1:13" s="88" customFormat="1" ht="15" customHeight="1">
      <c r="A147" s="26" t="s">
        <v>912</v>
      </c>
      <c r="B147" s="76">
        <v>976</v>
      </c>
      <c r="C147" s="88" t="s">
        <v>2061</v>
      </c>
      <c r="D147" s="207">
        <v>32877</v>
      </c>
      <c r="E147" s="208" t="s">
        <v>2038</v>
      </c>
      <c r="G147" s="76" t="s">
        <v>1337</v>
      </c>
      <c r="H147" s="162">
        <v>23.96</v>
      </c>
      <c r="I147" s="200">
        <v>1015.68</v>
      </c>
      <c r="J147" s="88" t="s">
        <v>2062</v>
      </c>
      <c r="K147" s="200">
        <f t="shared" si="4"/>
        <v>1015.68</v>
      </c>
      <c r="L147" s="88">
        <v>1.38</v>
      </c>
      <c r="M147" s="76">
        <v>736</v>
      </c>
    </row>
    <row r="148" spans="1:13" s="88" customFormat="1" ht="15" customHeight="1">
      <c r="A148" s="26" t="s">
        <v>905</v>
      </c>
      <c r="B148" s="76">
        <v>539</v>
      </c>
      <c r="C148" s="88" t="s">
        <v>2077</v>
      </c>
      <c r="D148" s="207">
        <v>32922</v>
      </c>
      <c r="E148" s="208" t="s">
        <v>2064</v>
      </c>
      <c r="F148" s="88" t="s">
        <v>2039</v>
      </c>
      <c r="G148" s="76" t="s">
        <v>1337</v>
      </c>
      <c r="H148" s="162">
        <v>24.22</v>
      </c>
      <c r="I148" s="200">
        <v>971.52</v>
      </c>
      <c r="J148" s="88" t="s">
        <v>2078</v>
      </c>
      <c r="K148" s="200">
        <f t="shared" si="4"/>
        <v>971.52</v>
      </c>
      <c r="L148" s="88">
        <v>1.38</v>
      </c>
      <c r="M148" s="76">
        <v>704</v>
      </c>
    </row>
    <row r="149" spans="1:13" s="88" customFormat="1" ht="15" customHeight="1">
      <c r="A149" s="26" t="s">
        <v>880</v>
      </c>
      <c r="B149" s="76">
        <v>547</v>
      </c>
      <c r="C149" s="88" t="s">
        <v>2093</v>
      </c>
      <c r="D149" s="207">
        <v>33156</v>
      </c>
      <c r="E149" s="208" t="s">
        <v>2064</v>
      </c>
      <c r="F149" s="88" t="s">
        <v>2065</v>
      </c>
      <c r="G149" s="76" t="s">
        <v>1337</v>
      </c>
      <c r="H149" s="162">
        <v>24.7</v>
      </c>
      <c r="I149" s="200">
        <v>894.24</v>
      </c>
      <c r="J149" s="88" t="s">
        <v>2091</v>
      </c>
      <c r="K149" s="200">
        <f t="shared" si="4"/>
        <v>894.2399999999999</v>
      </c>
      <c r="L149" s="88">
        <v>1.38</v>
      </c>
      <c r="M149" s="76">
        <v>648</v>
      </c>
    </row>
    <row r="150" spans="1:13" s="88" customFormat="1" ht="15" customHeight="1">
      <c r="A150" s="26"/>
      <c r="B150" s="76"/>
      <c r="D150" s="207"/>
      <c r="E150" s="208"/>
      <c r="G150" s="76"/>
      <c r="H150" s="162"/>
      <c r="I150" s="200"/>
      <c r="K150" s="200"/>
      <c r="M150" s="76"/>
    </row>
    <row r="151" spans="1:9" s="195" customFormat="1" ht="18">
      <c r="A151" s="11"/>
      <c r="B151" s="11"/>
      <c r="C151" s="29"/>
      <c r="D151" s="29"/>
      <c r="E151" s="29"/>
      <c r="F151" s="74" t="s">
        <v>1374</v>
      </c>
      <c r="G151" s="29"/>
      <c r="H151" s="29"/>
      <c r="I151" s="29"/>
    </row>
    <row r="152" spans="1:9" s="195" customFormat="1" ht="18">
      <c r="A152" s="11"/>
      <c r="B152" s="11"/>
      <c r="C152" s="29"/>
      <c r="D152" s="29"/>
      <c r="E152" s="29"/>
      <c r="F152" s="74" t="s">
        <v>1393</v>
      </c>
      <c r="G152" s="29"/>
      <c r="H152" s="29"/>
      <c r="I152" s="29"/>
    </row>
    <row r="153" spans="1:9" s="195" customFormat="1" ht="18">
      <c r="A153" s="196" t="s">
        <v>974</v>
      </c>
      <c r="B153" s="196"/>
      <c r="C153" s="29"/>
      <c r="D153" s="29"/>
      <c r="E153" s="29"/>
      <c r="F153" s="29"/>
      <c r="G153" s="22"/>
      <c r="H153" s="177" t="s">
        <v>407</v>
      </c>
      <c r="I153" s="22"/>
    </row>
    <row r="154" spans="1:10" s="193" customFormat="1" ht="15.75">
      <c r="A154" s="197" t="s">
        <v>488</v>
      </c>
      <c r="B154" s="197" t="s">
        <v>489</v>
      </c>
      <c r="C154" s="198" t="s">
        <v>487</v>
      </c>
      <c r="D154" s="198"/>
      <c r="E154" s="198" t="s">
        <v>2008</v>
      </c>
      <c r="F154" s="189" t="s">
        <v>932</v>
      </c>
      <c r="G154" s="194"/>
      <c r="H154" s="194" t="s">
        <v>2018</v>
      </c>
      <c r="I154" s="194"/>
      <c r="J154" s="194"/>
    </row>
    <row r="155" spans="1:11" ht="12.75">
      <c r="A155" s="14" t="s">
        <v>877</v>
      </c>
      <c r="B155" s="14" t="s">
        <v>872</v>
      </c>
      <c r="C155" s="13" t="s">
        <v>2010</v>
      </c>
      <c r="D155" s="30" t="s">
        <v>873</v>
      </c>
      <c r="E155" s="13" t="s">
        <v>1365</v>
      </c>
      <c r="F155" s="13" t="s">
        <v>874</v>
      </c>
      <c r="G155" s="14" t="s">
        <v>875</v>
      </c>
      <c r="H155" s="14" t="s">
        <v>876</v>
      </c>
      <c r="I155" s="6" t="s">
        <v>924</v>
      </c>
      <c r="J155" s="13" t="s">
        <v>878</v>
      </c>
      <c r="K155" s="180">
        <f>PRODUCT(L155:M155)</f>
        <v>0</v>
      </c>
    </row>
    <row r="156" spans="1:11" ht="12.75">
      <c r="A156" s="17"/>
      <c r="B156" s="17"/>
      <c r="C156" s="17" t="s">
        <v>1111</v>
      </c>
      <c r="D156" s="29"/>
      <c r="E156" s="15"/>
      <c r="F156" s="15"/>
      <c r="G156" s="17"/>
      <c r="H156" s="17"/>
      <c r="I156" s="11"/>
      <c r="J156" s="15"/>
      <c r="K156" s="180"/>
    </row>
    <row r="157" spans="1:13" s="182" customFormat="1" ht="15" customHeight="1">
      <c r="A157" s="26" t="s">
        <v>891</v>
      </c>
      <c r="B157" s="76">
        <v>262</v>
      </c>
      <c r="C157" s="88" t="s">
        <v>1700</v>
      </c>
      <c r="D157" s="207">
        <v>32895</v>
      </c>
      <c r="E157" s="209" t="s">
        <v>1691</v>
      </c>
      <c r="F157" s="83" t="s">
        <v>1698</v>
      </c>
      <c r="G157" s="26" t="s">
        <v>1303</v>
      </c>
      <c r="H157" s="162">
        <v>23.49</v>
      </c>
      <c r="I157" s="162">
        <v>1095.72</v>
      </c>
      <c r="J157" s="88" t="s">
        <v>1319</v>
      </c>
      <c r="K157" s="180">
        <f aca="true" t="shared" si="5" ref="K157:K175">PRODUCT(L157:M157)</f>
        <v>1095.72</v>
      </c>
      <c r="L157" s="88">
        <v>1.38</v>
      </c>
      <c r="M157" s="174">
        <v>794</v>
      </c>
    </row>
    <row r="158" spans="1:13" s="182" customFormat="1" ht="15" customHeight="1">
      <c r="A158" s="91" t="s">
        <v>892</v>
      </c>
      <c r="B158" s="90">
        <v>279</v>
      </c>
      <c r="C158" s="182" t="s">
        <v>1329</v>
      </c>
      <c r="D158" s="191">
        <v>33049</v>
      </c>
      <c r="E158" s="201" t="s">
        <v>1691</v>
      </c>
      <c r="F158" s="185" t="s">
        <v>1692</v>
      </c>
      <c r="G158" s="91" t="s">
        <v>1303</v>
      </c>
      <c r="H158" s="192">
        <v>23.71</v>
      </c>
      <c r="I158" s="192">
        <v>1057.08</v>
      </c>
      <c r="J158" s="182" t="s">
        <v>1315</v>
      </c>
      <c r="K158" s="200">
        <f t="shared" si="5"/>
        <v>1057.08</v>
      </c>
      <c r="L158" s="182">
        <v>1.38</v>
      </c>
      <c r="M158" s="174">
        <v>766</v>
      </c>
    </row>
    <row r="159" spans="1:13" s="182" customFormat="1" ht="15" customHeight="1">
      <c r="A159" s="91" t="s">
        <v>886</v>
      </c>
      <c r="B159" s="90">
        <v>607</v>
      </c>
      <c r="C159" s="182" t="s">
        <v>1596</v>
      </c>
      <c r="D159" s="191">
        <v>33263</v>
      </c>
      <c r="E159" s="201" t="s">
        <v>1570</v>
      </c>
      <c r="F159" s="182" t="s">
        <v>1584</v>
      </c>
      <c r="G159" s="90" t="s">
        <v>1306</v>
      </c>
      <c r="H159" s="192">
        <v>23.88</v>
      </c>
      <c r="I159" s="192">
        <v>1028.1</v>
      </c>
      <c r="J159" s="182" t="s">
        <v>1589</v>
      </c>
      <c r="K159" s="200">
        <f t="shared" si="5"/>
        <v>1028.1</v>
      </c>
      <c r="L159" s="182">
        <v>1.38</v>
      </c>
      <c r="M159" s="174">
        <v>745</v>
      </c>
    </row>
    <row r="160" spans="1:13" s="182" customFormat="1" ht="15" customHeight="1">
      <c r="A160" s="91" t="s">
        <v>908</v>
      </c>
      <c r="B160" s="90">
        <v>97</v>
      </c>
      <c r="C160" s="182" t="s">
        <v>469</v>
      </c>
      <c r="D160" s="191">
        <v>32987</v>
      </c>
      <c r="E160" s="199" t="s">
        <v>1556</v>
      </c>
      <c r="F160" s="182" t="s">
        <v>465</v>
      </c>
      <c r="G160" s="90" t="s">
        <v>1311</v>
      </c>
      <c r="H160" s="192">
        <v>24.37</v>
      </c>
      <c r="I160" s="192">
        <v>946.68</v>
      </c>
      <c r="J160" s="182" t="s">
        <v>468</v>
      </c>
      <c r="K160" s="200">
        <f t="shared" si="5"/>
        <v>946.68</v>
      </c>
      <c r="L160" s="182">
        <v>1.38</v>
      </c>
      <c r="M160" s="174">
        <v>686</v>
      </c>
    </row>
    <row r="161" spans="1:13" s="182" customFormat="1" ht="15" customHeight="1">
      <c r="A161" s="91"/>
      <c r="B161" s="90"/>
      <c r="C161" s="255" t="s">
        <v>1113</v>
      </c>
      <c r="D161" s="191"/>
      <c r="E161" s="201"/>
      <c r="F161" s="185"/>
      <c r="G161" s="91"/>
      <c r="H161" s="192"/>
      <c r="I161" s="192"/>
      <c r="K161" s="200">
        <f t="shared" si="5"/>
        <v>1.38</v>
      </c>
      <c r="L161" s="182">
        <v>1.38</v>
      </c>
      <c r="M161" s="174"/>
    </row>
    <row r="162" spans="1:13" s="182" customFormat="1" ht="15" customHeight="1">
      <c r="A162" s="91" t="s">
        <v>891</v>
      </c>
      <c r="B162" s="90">
        <v>115</v>
      </c>
      <c r="C162" s="182" t="s">
        <v>456</v>
      </c>
      <c r="D162" s="191">
        <v>33239</v>
      </c>
      <c r="E162" s="199" t="s">
        <v>1556</v>
      </c>
      <c r="F162" s="182" t="s">
        <v>415</v>
      </c>
      <c r="G162" s="90" t="s">
        <v>1337</v>
      </c>
      <c r="H162" s="192">
        <v>23.44</v>
      </c>
      <c r="I162" s="192">
        <v>1104</v>
      </c>
      <c r="J162" s="182" t="s">
        <v>457</v>
      </c>
      <c r="K162" s="200">
        <f t="shared" si="5"/>
        <v>1104</v>
      </c>
      <c r="L162" s="182">
        <v>1.38</v>
      </c>
      <c r="M162" s="174">
        <v>800</v>
      </c>
    </row>
    <row r="163" spans="1:13" s="182" customFormat="1" ht="15" customHeight="1">
      <c r="A163" s="91" t="s">
        <v>892</v>
      </c>
      <c r="B163" s="90">
        <v>976</v>
      </c>
      <c r="C163" s="182" t="s">
        <v>2061</v>
      </c>
      <c r="D163" s="191">
        <v>32877</v>
      </c>
      <c r="E163" s="199" t="s">
        <v>2038</v>
      </c>
      <c r="G163" s="90" t="s">
        <v>1337</v>
      </c>
      <c r="H163" s="192">
        <v>23.68</v>
      </c>
      <c r="I163" s="192">
        <v>1062.6</v>
      </c>
      <c r="J163" s="182" t="s">
        <v>2062</v>
      </c>
      <c r="K163" s="200">
        <f t="shared" si="5"/>
        <v>1062.6</v>
      </c>
      <c r="L163" s="182">
        <v>1.38</v>
      </c>
      <c r="M163" s="174">
        <v>770</v>
      </c>
    </row>
    <row r="164" spans="1:13" s="182" customFormat="1" ht="15" customHeight="1">
      <c r="A164" s="91" t="s">
        <v>886</v>
      </c>
      <c r="B164" s="90">
        <v>40</v>
      </c>
      <c r="C164" s="182" t="s">
        <v>263</v>
      </c>
      <c r="D164" s="191">
        <v>33346</v>
      </c>
      <c r="E164" s="199" t="s">
        <v>50</v>
      </c>
      <c r="F164" s="182" t="s">
        <v>264</v>
      </c>
      <c r="G164" s="90" t="s">
        <v>1303</v>
      </c>
      <c r="H164" s="192">
        <v>24.12</v>
      </c>
      <c r="I164" s="192">
        <v>988.08</v>
      </c>
      <c r="K164" s="200">
        <f t="shared" si="5"/>
        <v>988.0799999999999</v>
      </c>
      <c r="L164" s="182">
        <v>1.38</v>
      </c>
      <c r="M164" s="174">
        <v>716</v>
      </c>
    </row>
    <row r="165" spans="1:13" s="182" customFormat="1" ht="15" customHeight="1">
      <c r="A165" s="91" t="s">
        <v>908</v>
      </c>
      <c r="B165" s="90">
        <v>197</v>
      </c>
      <c r="C165" s="182" t="s">
        <v>1443</v>
      </c>
      <c r="D165" s="191">
        <v>32882</v>
      </c>
      <c r="E165" s="201" t="s">
        <v>1421</v>
      </c>
      <c r="F165" s="182" t="s">
        <v>1422</v>
      </c>
      <c r="G165" s="90" t="s">
        <v>1306</v>
      </c>
      <c r="H165" s="192">
        <v>24.32</v>
      </c>
      <c r="I165" s="192">
        <v>954.96</v>
      </c>
      <c r="J165" s="182" t="s">
        <v>1433</v>
      </c>
      <c r="K165" s="200">
        <f t="shared" si="5"/>
        <v>954.9599999999999</v>
      </c>
      <c r="L165" s="182">
        <v>1.38</v>
      </c>
      <c r="M165" s="174">
        <v>692</v>
      </c>
    </row>
    <row r="166" spans="1:13" s="182" customFormat="1" ht="15" customHeight="1">
      <c r="A166" s="91"/>
      <c r="B166" s="90"/>
      <c r="C166" s="255" t="s">
        <v>1114</v>
      </c>
      <c r="D166" s="191"/>
      <c r="E166" s="199"/>
      <c r="G166" s="90"/>
      <c r="H166" s="192"/>
      <c r="I166" s="192"/>
      <c r="K166" s="200">
        <f t="shared" si="5"/>
        <v>1.38</v>
      </c>
      <c r="L166" s="182">
        <v>1.38</v>
      </c>
      <c r="M166" s="174"/>
    </row>
    <row r="167" spans="1:13" s="182" customFormat="1" ht="15" customHeight="1">
      <c r="A167" s="91" t="s">
        <v>891</v>
      </c>
      <c r="B167" s="90">
        <v>601</v>
      </c>
      <c r="C167" s="182" t="s">
        <v>1597</v>
      </c>
      <c r="D167" s="191">
        <v>33404</v>
      </c>
      <c r="E167" s="201" t="s">
        <v>1570</v>
      </c>
      <c r="F167" s="182" t="s">
        <v>1584</v>
      </c>
      <c r="G167" s="90" t="s">
        <v>1306</v>
      </c>
      <c r="H167" s="192">
        <v>23.64</v>
      </c>
      <c r="I167" s="192">
        <v>1069.5</v>
      </c>
      <c r="J167" s="182" t="s">
        <v>1589</v>
      </c>
      <c r="K167" s="200">
        <f t="shared" si="5"/>
        <v>1069.5</v>
      </c>
      <c r="L167" s="182">
        <v>1.38</v>
      </c>
      <c r="M167" s="174">
        <v>775</v>
      </c>
    </row>
    <row r="168" spans="1:13" s="182" customFormat="1" ht="15" customHeight="1">
      <c r="A168" s="91" t="s">
        <v>892</v>
      </c>
      <c r="B168" s="90">
        <v>547</v>
      </c>
      <c r="C168" s="182" t="s">
        <v>2093</v>
      </c>
      <c r="D168" s="191">
        <v>33156</v>
      </c>
      <c r="E168" s="199" t="s">
        <v>2064</v>
      </c>
      <c r="F168" s="182" t="s">
        <v>2065</v>
      </c>
      <c r="G168" s="90" t="s">
        <v>1337</v>
      </c>
      <c r="H168" s="192">
        <v>24.27</v>
      </c>
      <c r="I168" s="192">
        <v>963.24</v>
      </c>
      <c r="J168" s="182" t="s">
        <v>2091</v>
      </c>
      <c r="K168" s="200">
        <f t="shared" si="5"/>
        <v>963.2399999999999</v>
      </c>
      <c r="L168" s="182">
        <v>1.38</v>
      </c>
      <c r="M168" s="174">
        <v>698</v>
      </c>
    </row>
    <row r="169" spans="1:13" s="182" customFormat="1" ht="15" customHeight="1">
      <c r="A169" s="91" t="s">
        <v>886</v>
      </c>
      <c r="B169" s="90">
        <v>258</v>
      </c>
      <c r="C169" s="182" t="s">
        <v>1187</v>
      </c>
      <c r="D169" s="191">
        <v>33046</v>
      </c>
      <c r="E169" s="201" t="s">
        <v>1691</v>
      </c>
      <c r="F169" s="185" t="s">
        <v>1316</v>
      </c>
      <c r="G169" s="91" t="s">
        <v>1303</v>
      </c>
      <c r="H169" s="192">
        <v>24.61</v>
      </c>
      <c r="I169" s="192">
        <v>908.04</v>
      </c>
      <c r="J169" s="182" t="s">
        <v>894</v>
      </c>
      <c r="K169" s="200">
        <f t="shared" si="5"/>
        <v>908.04</v>
      </c>
      <c r="L169" s="182">
        <v>1.38</v>
      </c>
      <c r="M169" s="174">
        <v>658</v>
      </c>
    </row>
    <row r="170" spans="1:13" s="182" customFormat="1" ht="15" customHeight="1">
      <c r="A170" s="91" t="s">
        <v>908</v>
      </c>
      <c r="B170" s="90">
        <v>273</v>
      </c>
      <c r="C170" s="182" t="s">
        <v>1327</v>
      </c>
      <c r="D170" s="191">
        <v>33239</v>
      </c>
      <c r="E170" s="201" t="s">
        <v>1691</v>
      </c>
      <c r="F170" s="185" t="s">
        <v>1696</v>
      </c>
      <c r="G170" s="91" t="s">
        <v>1303</v>
      </c>
      <c r="H170" s="192">
        <v>24.91</v>
      </c>
      <c r="I170" s="192">
        <v>861.12</v>
      </c>
      <c r="J170" s="182" t="s">
        <v>1699</v>
      </c>
      <c r="K170" s="200">
        <f t="shared" si="5"/>
        <v>861.1199999999999</v>
      </c>
      <c r="L170" s="182">
        <v>1.38</v>
      </c>
      <c r="M170" s="174">
        <v>624</v>
      </c>
    </row>
    <row r="171" spans="1:13" s="182" customFormat="1" ht="15" customHeight="1">
      <c r="A171" s="91"/>
      <c r="B171" s="90"/>
      <c r="C171" s="255" t="s">
        <v>1115</v>
      </c>
      <c r="D171" s="191"/>
      <c r="E171" s="201"/>
      <c r="F171" s="185"/>
      <c r="G171" s="91"/>
      <c r="H171" s="192"/>
      <c r="I171" s="192"/>
      <c r="K171" s="200">
        <f t="shared" si="5"/>
        <v>1.38</v>
      </c>
      <c r="L171" s="182">
        <v>1.38</v>
      </c>
      <c r="M171" s="174"/>
    </row>
    <row r="172" spans="1:13" s="182" customFormat="1" ht="15" customHeight="1">
      <c r="A172" s="91" t="s">
        <v>891</v>
      </c>
      <c r="B172" s="90">
        <v>365</v>
      </c>
      <c r="C172" s="182" t="s">
        <v>1167</v>
      </c>
      <c r="D172" s="191">
        <v>32973</v>
      </c>
      <c r="E172" s="199" t="s">
        <v>1556</v>
      </c>
      <c r="F172" s="182" t="s">
        <v>774</v>
      </c>
      <c r="G172" s="90" t="s">
        <v>1303</v>
      </c>
      <c r="H172" s="192">
        <v>23.36</v>
      </c>
      <c r="I172" s="192">
        <v>1119.18</v>
      </c>
      <c r="J172" s="182" t="s">
        <v>1165</v>
      </c>
      <c r="K172" s="200">
        <f t="shared" si="5"/>
        <v>1119.1799999999998</v>
      </c>
      <c r="L172" s="182">
        <v>1.38</v>
      </c>
      <c r="M172" s="174">
        <v>811</v>
      </c>
    </row>
    <row r="173" spans="1:13" s="182" customFormat="1" ht="15" customHeight="1">
      <c r="A173" s="91" t="s">
        <v>892</v>
      </c>
      <c r="B173" s="90">
        <v>539</v>
      </c>
      <c r="C173" s="182" t="s">
        <v>2077</v>
      </c>
      <c r="D173" s="191">
        <v>32922</v>
      </c>
      <c r="E173" s="199" t="s">
        <v>2064</v>
      </c>
      <c r="F173" s="182" t="s">
        <v>2039</v>
      </c>
      <c r="G173" s="90" t="s">
        <v>1337</v>
      </c>
      <c r="H173" s="192">
        <v>23.88</v>
      </c>
      <c r="I173" s="192">
        <v>1028.1</v>
      </c>
      <c r="J173" s="182" t="s">
        <v>2078</v>
      </c>
      <c r="K173" s="200">
        <f t="shared" si="5"/>
        <v>1028.1</v>
      </c>
      <c r="L173" s="182">
        <v>1.38</v>
      </c>
      <c r="M173" s="174">
        <v>745</v>
      </c>
    </row>
    <row r="174" spans="1:13" s="182" customFormat="1" ht="15" customHeight="1">
      <c r="A174" s="91" t="s">
        <v>886</v>
      </c>
      <c r="B174" s="90">
        <v>27</v>
      </c>
      <c r="C174" s="182" t="s">
        <v>261</v>
      </c>
      <c r="D174" s="191">
        <v>33231</v>
      </c>
      <c r="E174" s="199" t="s">
        <v>50</v>
      </c>
      <c r="F174" s="182" t="s">
        <v>111</v>
      </c>
      <c r="G174" s="90" t="s">
        <v>1444</v>
      </c>
      <c r="H174" s="192">
        <v>24.35</v>
      </c>
      <c r="I174" s="192">
        <v>950.82</v>
      </c>
      <c r="J174" s="182" t="s">
        <v>260</v>
      </c>
      <c r="K174" s="200">
        <f t="shared" si="5"/>
        <v>950.8199999999999</v>
      </c>
      <c r="L174" s="182">
        <v>1.38</v>
      </c>
      <c r="M174" s="174">
        <v>689</v>
      </c>
    </row>
    <row r="175" spans="1:13" s="182" customFormat="1" ht="15" customHeight="1">
      <c r="A175" s="91" t="s">
        <v>908</v>
      </c>
      <c r="B175" s="90">
        <v>60</v>
      </c>
      <c r="C175" s="182" t="s">
        <v>1526</v>
      </c>
      <c r="D175" s="191">
        <v>33017</v>
      </c>
      <c r="E175" s="201" t="s">
        <v>981</v>
      </c>
      <c r="F175" s="182" t="s">
        <v>1447</v>
      </c>
      <c r="G175" s="90" t="s">
        <v>1337</v>
      </c>
      <c r="H175" s="192">
        <v>24.48</v>
      </c>
      <c r="I175" s="192">
        <v>928.74</v>
      </c>
      <c r="J175" s="182" t="s">
        <v>1527</v>
      </c>
      <c r="K175" s="200">
        <f t="shared" si="5"/>
        <v>928.7399999999999</v>
      </c>
      <c r="L175" s="182">
        <v>1.38</v>
      </c>
      <c r="M175" s="174">
        <v>673</v>
      </c>
    </row>
    <row r="177" spans="1:9" s="195" customFormat="1" ht="18">
      <c r="A177" s="11"/>
      <c r="B177" s="11"/>
      <c r="C177" s="29"/>
      <c r="D177" s="29"/>
      <c r="E177" s="29"/>
      <c r="F177" s="74" t="s">
        <v>1374</v>
      </c>
      <c r="G177" s="29"/>
      <c r="H177" s="29"/>
      <c r="I177" s="29"/>
    </row>
    <row r="178" spans="1:9" s="195" customFormat="1" ht="18">
      <c r="A178" s="11"/>
      <c r="B178" s="11"/>
      <c r="C178" s="29"/>
      <c r="D178" s="29"/>
      <c r="E178" s="29"/>
      <c r="F178" s="74" t="s">
        <v>1393</v>
      </c>
      <c r="G178" s="29"/>
      <c r="H178" s="29"/>
      <c r="I178" s="29"/>
    </row>
    <row r="179" spans="1:9" s="195" customFormat="1" ht="18">
      <c r="A179" s="196" t="s">
        <v>974</v>
      </c>
      <c r="B179" s="196"/>
      <c r="C179" s="29"/>
      <c r="D179" s="29"/>
      <c r="E179" s="29"/>
      <c r="F179" s="29"/>
      <c r="G179" s="22"/>
      <c r="H179" s="177" t="s">
        <v>1378</v>
      </c>
      <c r="I179" s="22"/>
    </row>
    <row r="180" spans="1:10" s="193" customFormat="1" ht="15.75">
      <c r="A180" s="197" t="s">
        <v>488</v>
      </c>
      <c r="B180" s="197" t="s">
        <v>489</v>
      </c>
      <c r="C180" s="198" t="s">
        <v>487</v>
      </c>
      <c r="D180" s="198"/>
      <c r="E180" s="198" t="s">
        <v>2008</v>
      </c>
      <c r="F180" s="198"/>
      <c r="G180" s="194"/>
      <c r="H180" s="189" t="s">
        <v>1249</v>
      </c>
      <c r="I180" s="194"/>
      <c r="J180" s="194"/>
    </row>
    <row r="181" spans="1:11" ht="12.75">
      <c r="A181" s="14" t="s">
        <v>877</v>
      </c>
      <c r="B181" s="14" t="s">
        <v>872</v>
      </c>
      <c r="C181" s="13" t="s">
        <v>2010</v>
      </c>
      <c r="D181" s="30" t="s">
        <v>873</v>
      </c>
      <c r="E181" s="13" t="s">
        <v>1365</v>
      </c>
      <c r="F181" s="13" t="s">
        <v>874</v>
      </c>
      <c r="G181" s="14" t="s">
        <v>875</v>
      </c>
      <c r="H181" s="14" t="s">
        <v>876</v>
      </c>
      <c r="I181" s="6" t="s">
        <v>924</v>
      </c>
      <c r="J181" s="13" t="s">
        <v>878</v>
      </c>
      <c r="K181" s="180">
        <f>PRODUCT(L181:M181)</f>
        <v>0</v>
      </c>
    </row>
    <row r="182" spans="1:11" ht="12.75">
      <c r="A182" s="17"/>
      <c r="B182" s="17"/>
      <c r="C182" s="17" t="s">
        <v>1111</v>
      </c>
      <c r="D182" s="29"/>
      <c r="E182" s="15"/>
      <c r="F182" s="15"/>
      <c r="G182" s="17"/>
      <c r="H182" s="17"/>
      <c r="I182" s="11"/>
      <c r="J182" s="15"/>
      <c r="K182" s="180"/>
    </row>
    <row r="183" spans="1:13" s="88" customFormat="1" ht="15" customHeight="1">
      <c r="A183" s="26" t="s">
        <v>891</v>
      </c>
      <c r="B183" s="76">
        <v>709</v>
      </c>
      <c r="C183" s="88" t="s">
        <v>39</v>
      </c>
      <c r="D183" s="207">
        <v>33458</v>
      </c>
      <c r="E183" s="208" t="s">
        <v>21</v>
      </c>
      <c r="F183" s="88" t="s">
        <v>2046</v>
      </c>
      <c r="G183" s="76" t="s">
        <v>1992</v>
      </c>
      <c r="H183" s="26" t="s">
        <v>2275</v>
      </c>
      <c r="I183" s="162">
        <v>916.32</v>
      </c>
      <c r="J183" s="88" t="s">
        <v>40</v>
      </c>
      <c r="K183" s="180">
        <f aca="true" t="shared" si="6" ref="K183:K246">PRODUCT(L183:M183)</f>
        <v>916.3199999999999</v>
      </c>
      <c r="L183" s="88">
        <v>1.38</v>
      </c>
      <c r="M183" s="76">
        <v>664</v>
      </c>
    </row>
    <row r="184" spans="1:13" s="88" customFormat="1" ht="15" customHeight="1">
      <c r="A184" s="26" t="s">
        <v>892</v>
      </c>
      <c r="B184" s="76">
        <v>847</v>
      </c>
      <c r="C184" s="88" t="s">
        <v>358</v>
      </c>
      <c r="D184" s="207">
        <v>33177</v>
      </c>
      <c r="E184" s="208" t="s">
        <v>342</v>
      </c>
      <c r="F184" s="88" t="s">
        <v>348</v>
      </c>
      <c r="G184" s="76" t="s">
        <v>1992</v>
      </c>
      <c r="H184" s="26" t="s">
        <v>2276</v>
      </c>
      <c r="I184" s="162">
        <v>897</v>
      </c>
      <c r="J184" s="88" t="s">
        <v>359</v>
      </c>
      <c r="K184" s="180">
        <f t="shared" si="6"/>
        <v>896.9999999999999</v>
      </c>
      <c r="L184" s="88">
        <v>1.38</v>
      </c>
      <c r="M184" s="76">
        <v>650</v>
      </c>
    </row>
    <row r="185" spans="1:13" s="88" customFormat="1" ht="15" customHeight="1">
      <c r="A185" s="26" t="s">
        <v>886</v>
      </c>
      <c r="B185" s="76">
        <v>32</v>
      </c>
      <c r="C185" s="88" t="s">
        <v>377</v>
      </c>
      <c r="D185" s="207">
        <v>33574</v>
      </c>
      <c r="E185" s="208" t="s">
        <v>363</v>
      </c>
      <c r="F185" s="88" t="s">
        <v>367</v>
      </c>
      <c r="G185" s="76" t="s">
        <v>1992</v>
      </c>
      <c r="H185" s="26" t="s">
        <v>2277</v>
      </c>
      <c r="I185" s="162">
        <v>805.92</v>
      </c>
      <c r="J185" s="88" t="s">
        <v>373</v>
      </c>
      <c r="K185" s="180">
        <f t="shared" si="6"/>
        <v>805.92</v>
      </c>
      <c r="L185" s="88">
        <v>1.38</v>
      </c>
      <c r="M185" s="76">
        <v>584</v>
      </c>
    </row>
    <row r="186" spans="1:13" s="88" customFormat="1" ht="15" customHeight="1">
      <c r="A186" s="26" t="s">
        <v>908</v>
      </c>
      <c r="B186" s="76">
        <v>162</v>
      </c>
      <c r="C186" s="88" t="s">
        <v>253</v>
      </c>
      <c r="D186" s="207">
        <v>33968</v>
      </c>
      <c r="E186" s="208" t="s">
        <v>50</v>
      </c>
      <c r="F186" s="88" t="s">
        <v>2278</v>
      </c>
      <c r="G186" s="76" t="s">
        <v>1303</v>
      </c>
      <c r="H186" s="26" t="s">
        <v>2279</v>
      </c>
      <c r="I186" s="162">
        <v>736.92</v>
      </c>
      <c r="J186" s="88" t="s">
        <v>125</v>
      </c>
      <c r="K186" s="180">
        <f t="shared" si="6"/>
        <v>736.92</v>
      </c>
      <c r="L186" s="88">
        <v>1.38</v>
      </c>
      <c r="M186" s="76">
        <v>534</v>
      </c>
    </row>
    <row r="187" spans="1:13" s="88" customFormat="1" ht="15" customHeight="1">
      <c r="A187" s="26"/>
      <c r="B187" s="83"/>
      <c r="C187" s="26" t="s">
        <v>1113</v>
      </c>
      <c r="D187" s="83"/>
      <c r="E187" s="83"/>
      <c r="F187" s="26"/>
      <c r="G187" s="26"/>
      <c r="H187" s="26"/>
      <c r="I187" s="162"/>
      <c r="K187" s="180">
        <f t="shared" si="6"/>
        <v>1.38</v>
      </c>
      <c r="L187" s="88">
        <v>1.38</v>
      </c>
      <c r="M187" s="76"/>
    </row>
    <row r="188" spans="1:13" s="88" customFormat="1" ht="15" customHeight="1">
      <c r="A188" s="26" t="s">
        <v>891</v>
      </c>
      <c r="B188" s="76">
        <v>976</v>
      </c>
      <c r="C188" s="88" t="s">
        <v>2061</v>
      </c>
      <c r="D188" s="207">
        <v>32877</v>
      </c>
      <c r="E188" s="208" t="s">
        <v>2038</v>
      </c>
      <c r="G188" s="76" t="s">
        <v>1992</v>
      </c>
      <c r="H188" s="26" t="s">
        <v>2280</v>
      </c>
      <c r="I188" s="162">
        <v>1018.44</v>
      </c>
      <c r="J188" s="88" t="s">
        <v>2062</v>
      </c>
      <c r="K188" s="180">
        <f t="shared" si="6"/>
        <v>1018.4399999999999</v>
      </c>
      <c r="L188" s="88">
        <v>1.38</v>
      </c>
      <c r="M188" s="76">
        <v>738</v>
      </c>
    </row>
    <row r="189" spans="1:13" s="88" customFormat="1" ht="15" customHeight="1">
      <c r="A189" s="26" t="s">
        <v>892</v>
      </c>
      <c r="B189" s="76">
        <v>562</v>
      </c>
      <c r="C189" s="88" t="s">
        <v>314</v>
      </c>
      <c r="D189" s="207">
        <v>33101</v>
      </c>
      <c r="E189" s="208" t="s">
        <v>281</v>
      </c>
      <c r="F189" s="88" t="s">
        <v>1726</v>
      </c>
      <c r="G189" s="76" t="s">
        <v>1444</v>
      </c>
      <c r="H189" s="26" t="s">
        <v>2281</v>
      </c>
      <c r="I189" s="162">
        <v>786.6</v>
      </c>
      <c r="J189" s="88" t="s">
        <v>315</v>
      </c>
      <c r="K189" s="180">
        <f t="shared" si="6"/>
        <v>786.5999999999999</v>
      </c>
      <c r="L189" s="88">
        <v>1.38</v>
      </c>
      <c r="M189" s="76">
        <v>570</v>
      </c>
    </row>
    <row r="190" spans="1:13" s="88" customFormat="1" ht="15" customHeight="1">
      <c r="A190" s="26" t="s">
        <v>902</v>
      </c>
      <c r="B190" s="76">
        <v>848</v>
      </c>
      <c r="C190" s="88" t="s">
        <v>356</v>
      </c>
      <c r="D190" s="207">
        <v>33296</v>
      </c>
      <c r="E190" s="208" t="s">
        <v>342</v>
      </c>
      <c r="F190" s="88" t="s">
        <v>348</v>
      </c>
      <c r="G190" s="76" t="s">
        <v>1992</v>
      </c>
      <c r="H190" s="26" t="s">
        <v>915</v>
      </c>
      <c r="I190" s="162"/>
      <c r="J190" s="88" t="s">
        <v>357</v>
      </c>
      <c r="K190" s="180">
        <f t="shared" si="6"/>
        <v>1.38</v>
      </c>
      <c r="L190" s="88">
        <v>1.38</v>
      </c>
      <c r="M190" s="76"/>
    </row>
    <row r="191" spans="1:13" s="88" customFormat="1" ht="15" customHeight="1">
      <c r="A191" s="26" t="s">
        <v>902</v>
      </c>
      <c r="B191" s="76">
        <v>626</v>
      </c>
      <c r="C191" s="88" t="s">
        <v>709</v>
      </c>
      <c r="D191" s="207">
        <v>33130</v>
      </c>
      <c r="E191" s="208" t="s">
        <v>1570</v>
      </c>
      <c r="F191" s="88" t="s">
        <v>710</v>
      </c>
      <c r="G191" s="76" t="s">
        <v>1444</v>
      </c>
      <c r="H191" s="26" t="s">
        <v>79</v>
      </c>
      <c r="I191" s="162"/>
      <c r="J191" s="88" t="s">
        <v>711</v>
      </c>
      <c r="K191" s="180">
        <f t="shared" si="6"/>
        <v>1.38</v>
      </c>
      <c r="L191" s="88">
        <v>1.38</v>
      </c>
      <c r="M191" s="76"/>
    </row>
    <row r="192" spans="1:13" s="88" customFormat="1" ht="15" customHeight="1">
      <c r="A192" s="26"/>
      <c r="B192" s="83"/>
      <c r="C192" s="26" t="s">
        <v>1114</v>
      </c>
      <c r="D192" s="83"/>
      <c r="E192" s="83"/>
      <c r="F192" s="26"/>
      <c r="G192" s="26"/>
      <c r="H192" s="26"/>
      <c r="I192" s="162"/>
      <c r="K192" s="180">
        <f t="shared" si="6"/>
        <v>1.38</v>
      </c>
      <c r="L192" s="88">
        <v>1.38</v>
      </c>
      <c r="M192" s="76"/>
    </row>
    <row r="193" spans="1:13" s="88" customFormat="1" ht="15" customHeight="1">
      <c r="A193" s="26" t="s">
        <v>891</v>
      </c>
      <c r="B193" s="76">
        <v>352</v>
      </c>
      <c r="C193" s="88" t="s">
        <v>258</v>
      </c>
      <c r="D193" s="207">
        <v>33412</v>
      </c>
      <c r="E193" s="208" t="s">
        <v>50</v>
      </c>
      <c r="F193" s="88" t="s">
        <v>102</v>
      </c>
      <c r="G193" s="76" t="s">
        <v>1303</v>
      </c>
      <c r="H193" s="26" t="s">
        <v>2282</v>
      </c>
      <c r="I193" s="162">
        <v>927.36</v>
      </c>
      <c r="J193" s="88" t="s">
        <v>107</v>
      </c>
      <c r="K193" s="180">
        <f t="shared" si="6"/>
        <v>927.3599999999999</v>
      </c>
      <c r="L193" s="88">
        <v>1.38</v>
      </c>
      <c r="M193" s="76">
        <v>672</v>
      </c>
    </row>
    <row r="194" spans="1:13" s="88" customFormat="1" ht="15" customHeight="1">
      <c r="A194" s="26" t="s">
        <v>892</v>
      </c>
      <c r="B194" s="76">
        <v>572</v>
      </c>
      <c r="C194" s="88" t="s">
        <v>317</v>
      </c>
      <c r="D194" s="207">
        <v>33176</v>
      </c>
      <c r="E194" s="208" t="s">
        <v>281</v>
      </c>
      <c r="F194" s="88" t="s">
        <v>318</v>
      </c>
      <c r="G194" s="76" t="s">
        <v>1444</v>
      </c>
      <c r="H194" s="26" t="s">
        <v>2283</v>
      </c>
      <c r="I194" s="162">
        <v>921.84</v>
      </c>
      <c r="J194" s="88" t="s">
        <v>315</v>
      </c>
      <c r="K194" s="180">
        <f t="shared" si="6"/>
        <v>921.8399999999999</v>
      </c>
      <c r="L194" s="88">
        <v>1.38</v>
      </c>
      <c r="M194" s="76">
        <v>668</v>
      </c>
    </row>
    <row r="195" spans="1:13" s="88" customFormat="1" ht="15" customHeight="1">
      <c r="A195" s="26" t="s">
        <v>886</v>
      </c>
      <c r="B195" s="76">
        <v>530</v>
      </c>
      <c r="C195" s="88" t="s">
        <v>746</v>
      </c>
      <c r="D195" s="207">
        <v>33766</v>
      </c>
      <c r="E195" s="208" t="s">
        <v>721</v>
      </c>
      <c r="F195" s="88" t="s">
        <v>2039</v>
      </c>
      <c r="G195" s="76" t="s">
        <v>1992</v>
      </c>
      <c r="H195" s="26" t="s">
        <v>2284</v>
      </c>
      <c r="I195" s="162">
        <v>815.58</v>
      </c>
      <c r="J195" s="88" t="s">
        <v>747</v>
      </c>
      <c r="K195" s="180">
        <f t="shared" si="6"/>
        <v>815.5799999999999</v>
      </c>
      <c r="L195" s="88">
        <v>1.38</v>
      </c>
      <c r="M195" s="76">
        <v>591</v>
      </c>
    </row>
    <row r="196" spans="1:13" s="88" customFormat="1" ht="15" customHeight="1">
      <c r="A196" s="26" t="s">
        <v>902</v>
      </c>
      <c r="B196" s="76">
        <v>850</v>
      </c>
      <c r="C196" s="88" t="s">
        <v>354</v>
      </c>
      <c r="D196" s="207">
        <v>33273</v>
      </c>
      <c r="E196" s="208" t="s">
        <v>342</v>
      </c>
      <c r="F196" s="88" t="s">
        <v>348</v>
      </c>
      <c r="G196" s="76" t="s">
        <v>1992</v>
      </c>
      <c r="H196" s="26" t="s">
        <v>915</v>
      </c>
      <c r="I196" s="162"/>
      <c r="J196" s="88" t="s">
        <v>355</v>
      </c>
      <c r="K196" s="180">
        <f t="shared" si="6"/>
        <v>1.38</v>
      </c>
      <c r="L196" s="88">
        <v>1.38</v>
      </c>
      <c r="M196" s="76"/>
    </row>
    <row r="197" spans="3:13" s="88" customFormat="1" ht="15" customHeight="1">
      <c r="C197" s="188" t="s">
        <v>1115</v>
      </c>
      <c r="H197" s="26"/>
      <c r="I197" s="162"/>
      <c r="K197" s="180">
        <f t="shared" si="6"/>
        <v>1.38</v>
      </c>
      <c r="L197" s="88">
        <v>1.38</v>
      </c>
      <c r="M197" s="76"/>
    </row>
    <row r="198" spans="1:13" s="88" customFormat="1" ht="15" customHeight="1">
      <c r="A198" s="26" t="s">
        <v>891</v>
      </c>
      <c r="B198" s="76">
        <v>293</v>
      </c>
      <c r="C198" s="88" t="s">
        <v>1920</v>
      </c>
      <c r="D198" s="207">
        <v>33546</v>
      </c>
      <c r="E198" s="209" t="s">
        <v>1918</v>
      </c>
      <c r="F198" s="88" t="s">
        <v>1919</v>
      </c>
      <c r="G198" s="76" t="s">
        <v>1337</v>
      </c>
      <c r="H198" s="26" t="s">
        <v>2285</v>
      </c>
      <c r="I198" s="162">
        <v>905.28</v>
      </c>
      <c r="J198" s="88" t="s">
        <v>1921</v>
      </c>
      <c r="K198" s="180">
        <f t="shared" si="6"/>
        <v>905.28</v>
      </c>
      <c r="L198" s="88">
        <v>1.38</v>
      </c>
      <c r="M198" s="76">
        <v>656</v>
      </c>
    </row>
    <row r="199" spans="1:13" s="88" customFormat="1" ht="15" customHeight="1">
      <c r="A199" s="26" t="s">
        <v>892</v>
      </c>
      <c r="B199" s="76">
        <v>668</v>
      </c>
      <c r="C199" s="88" t="s">
        <v>1981</v>
      </c>
      <c r="D199" s="207">
        <v>33028</v>
      </c>
      <c r="E199" s="209" t="s">
        <v>1975</v>
      </c>
      <c r="F199" s="88" t="s">
        <v>1982</v>
      </c>
      <c r="G199" s="76" t="s">
        <v>1337</v>
      </c>
      <c r="H199" s="26" t="s">
        <v>2286</v>
      </c>
      <c r="I199" s="162">
        <v>870.78</v>
      </c>
      <c r="J199" s="88" t="s">
        <v>1983</v>
      </c>
      <c r="K199" s="180">
        <f t="shared" si="6"/>
        <v>870.78</v>
      </c>
      <c r="L199" s="88">
        <v>1.38</v>
      </c>
      <c r="M199" s="76">
        <v>631</v>
      </c>
    </row>
    <row r="200" spans="1:13" s="88" customFormat="1" ht="15" customHeight="1">
      <c r="A200" s="26" t="s">
        <v>886</v>
      </c>
      <c r="B200" s="76">
        <v>641</v>
      </c>
      <c r="C200" s="88" t="s">
        <v>1601</v>
      </c>
      <c r="D200" s="207">
        <v>33231</v>
      </c>
      <c r="E200" s="209" t="s">
        <v>1570</v>
      </c>
      <c r="F200" s="88" t="s">
        <v>1599</v>
      </c>
      <c r="G200" s="76" t="s">
        <v>1444</v>
      </c>
      <c r="H200" s="26" t="s">
        <v>2287</v>
      </c>
      <c r="I200" s="162">
        <v>832.14</v>
      </c>
      <c r="J200" s="88" t="s">
        <v>1602</v>
      </c>
      <c r="K200" s="180">
        <f t="shared" si="6"/>
        <v>832.14</v>
      </c>
      <c r="L200" s="88">
        <v>1.38</v>
      </c>
      <c r="M200" s="76">
        <v>603</v>
      </c>
    </row>
    <row r="201" spans="1:13" s="88" customFormat="1" ht="15" customHeight="1">
      <c r="A201" s="26" t="s">
        <v>902</v>
      </c>
      <c r="B201" s="76">
        <v>849</v>
      </c>
      <c r="C201" s="88" t="s">
        <v>352</v>
      </c>
      <c r="D201" s="207">
        <v>33339</v>
      </c>
      <c r="E201" s="208" t="s">
        <v>342</v>
      </c>
      <c r="F201" s="88" t="s">
        <v>348</v>
      </c>
      <c r="G201" s="76" t="s">
        <v>1992</v>
      </c>
      <c r="H201" s="26" t="s">
        <v>915</v>
      </c>
      <c r="I201" s="162"/>
      <c r="J201" s="88" t="s">
        <v>353</v>
      </c>
      <c r="K201" s="180">
        <f t="shared" si="6"/>
        <v>1.38</v>
      </c>
      <c r="L201" s="88">
        <v>1.38</v>
      </c>
      <c r="M201" s="76"/>
    </row>
    <row r="202" spans="1:13" s="88" customFormat="1" ht="15" customHeight="1">
      <c r="A202" s="26"/>
      <c r="B202" s="83"/>
      <c r="C202" s="26" t="s">
        <v>1116</v>
      </c>
      <c r="D202" s="83"/>
      <c r="E202" s="83"/>
      <c r="F202" s="26"/>
      <c r="G202" s="26"/>
      <c r="H202" s="26"/>
      <c r="I202" s="162"/>
      <c r="K202" s="180">
        <f t="shared" si="6"/>
        <v>1.38</v>
      </c>
      <c r="L202" s="88">
        <v>1.38</v>
      </c>
      <c r="M202" s="76"/>
    </row>
    <row r="203" spans="1:13" s="88" customFormat="1" ht="15" customHeight="1">
      <c r="A203" s="26" t="s">
        <v>891</v>
      </c>
      <c r="B203" s="76">
        <v>238</v>
      </c>
      <c r="C203" s="88" t="s">
        <v>256</v>
      </c>
      <c r="D203" s="207">
        <v>32935</v>
      </c>
      <c r="E203" s="208" t="s">
        <v>50</v>
      </c>
      <c r="F203" s="88" t="s">
        <v>2071</v>
      </c>
      <c r="G203" s="76" t="s">
        <v>1311</v>
      </c>
      <c r="H203" s="26" t="s">
        <v>2288</v>
      </c>
      <c r="I203" s="162">
        <v>932.88</v>
      </c>
      <c r="J203" s="88" t="s">
        <v>89</v>
      </c>
      <c r="K203" s="180">
        <f t="shared" si="6"/>
        <v>932.8799999999999</v>
      </c>
      <c r="L203" s="88">
        <v>1.38</v>
      </c>
      <c r="M203" s="76">
        <v>676</v>
      </c>
    </row>
    <row r="204" spans="1:13" s="88" customFormat="1" ht="15" customHeight="1">
      <c r="A204" s="26" t="s">
        <v>892</v>
      </c>
      <c r="B204" s="76">
        <v>18</v>
      </c>
      <c r="C204" s="88" t="s">
        <v>395</v>
      </c>
      <c r="D204" s="207">
        <v>33262</v>
      </c>
      <c r="E204" s="208" t="s">
        <v>989</v>
      </c>
      <c r="F204" s="88" t="s">
        <v>393</v>
      </c>
      <c r="G204" s="76"/>
      <c r="H204" s="26" t="s">
        <v>2289</v>
      </c>
      <c r="I204" s="162">
        <v>912.18</v>
      </c>
      <c r="J204" s="88" t="s">
        <v>396</v>
      </c>
      <c r="K204" s="180">
        <f t="shared" si="6"/>
        <v>912.18</v>
      </c>
      <c r="L204" s="88">
        <v>1.38</v>
      </c>
      <c r="M204" s="76">
        <v>661</v>
      </c>
    </row>
    <row r="205" spans="1:13" s="88" customFormat="1" ht="15" customHeight="1">
      <c r="A205" s="26" t="s">
        <v>886</v>
      </c>
      <c r="B205" s="76">
        <v>281</v>
      </c>
      <c r="C205" s="88" t="s">
        <v>1922</v>
      </c>
      <c r="D205" s="207">
        <v>33299</v>
      </c>
      <c r="E205" s="209" t="s">
        <v>1918</v>
      </c>
      <c r="F205" s="88" t="s">
        <v>1919</v>
      </c>
      <c r="G205" s="76" t="s">
        <v>1337</v>
      </c>
      <c r="H205" s="26" t="s">
        <v>2290</v>
      </c>
      <c r="I205" s="162">
        <v>848.7</v>
      </c>
      <c r="J205" s="88" t="s">
        <v>1923</v>
      </c>
      <c r="K205" s="180">
        <f t="shared" si="6"/>
        <v>848.6999999999999</v>
      </c>
      <c r="L205" s="88">
        <v>1.38</v>
      </c>
      <c r="M205" s="76">
        <v>615</v>
      </c>
    </row>
    <row r="206" spans="1:13" s="88" customFormat="1" ht="15" customHeight="1">
      <c r="A206" s="26" t="s">
        <v>908</v>
      </c>
      <c r="B206" s="76">
        <v>208</v>
      </c>
      <c r="C206" s="88" t="s">
        <v>1430</v>
      </c>
      <c r="D206" s="207">
        <v>32946</v>
      </c>
      <c r="E206" s="209" t="s">
        <v>1421</v>
      </c>
      <c r="F206" s="88" t="s">
        <v>1422</v>
      </c>
      <c r="G206" s="76" t="s">
        <v>1444</v>
      </c>
      <c r="H206" s="26" t="s">
        <v>2291</v>
      </c>
      <c r="I206" s="162">
        <v>712.08</v>
      </c>
      <c r="J206" s="88" t="s">
        <v>1423</v>
      </c>
      <c r="K206" s="180">
        <f t="shared" si="6"/>
        <v>712.0799999999999</v>
      </c>
      <c r="L206" s="88">
        <v>1.38</v>
      </c>
      <c r="M206" s="76">
        <v>516</v>
      </c>
    </row>
    <row r="207" spans="1:13" s="88" customFormat="1" ht="15" customHeight="1">
      <c r="A207" s="26"/>
      <c r="B207" s="83"/>
      <c r="C207" s="26" t="s">
        <v>1117</v>
      </c>
      <c r="D207" s="83"/>
      <c r="E207" s="83"/>
      <c r="F207" s="26"/>
      <c r="G207" s="26"/>
      <c r="H207" s="26"/>
      <c r="I207" s="162"/>
      <c r="K207" s="180">
        <f t="shared" si="6"/>
        <v>1.38</v>
      </c>
      <c r="L207" s="88">
        <v>1.38</v>
      </c>
      <c r="M207" s="76"/>
    </row>
    <row r="208" spans="1:13" s="88" customFormat="1" ht="15" customHeight="1">
      <c r="A208" s="26" t="s">
        <v>891</v>
      </c>
      <c r="B208" s="76">
        <v>578</v>
      </c>
      <c r="C208" s="88" t="s">
        <v>331</v>
      </c>
      <c r="D208" s="207">
        <v>32948</v>
      </c>
      <c r="E208" s="208" t="s">
        <v>281</v>
      </c>
      <c r="F208" s="88" t="s">
        <v>1726</v>
      </c>
      <c r="G208" s="76" t="s">
        <v>1303</v>
      </c>
      <c r="H208" s="26" t="s">
        <v>2292</v>
      </c>
      <c r="I208" s="162">
        <v>884.58</v>
      </c>
      <c r="J208" s="88" t="s">
        <v>332</v>
      </c>
      <c r="K208" s="180">
        <f t="shared" si="6"/>
        <v>884.5799999999999</v>
      </c>
      <c r="L208" s="88">
        <v>1.38</v>
      </c>
      <c r="M208" s="76">
        <v>641</v>
      </c>
    </row>
    <row r="209" spans="1:13" s="88" customFormat="1" ht="15" customHeight="1">
      <c r="A209" s="26" t="s">
        <v>892</v>
      </c>
      <c r="B209" s="76">
        <v>910</v>
      </c>
      <c r="C209" s="88" t="s">
        <v>1909</v>
      </c>
      <c r="D209" s="207">
        <v>33272</v>
      </c>
      <c r="E209" s="209" t="s">
        <v>1729</v>
      </c>
      <c r="F209" s="88" t="s">
        <v>1907</v>
      </c>
      <c r="G209" s="76" t="s">
        <v>1337</v>
      </c>
      <c r="H209" s="26" t="s">
        <v>2293</v>
      </c>
      <c r="I209" s="162">
        <v>793.5</v>
      </c>
      <c r="J209" s="88" t="s">
        <v>1908</v>
      </c>
      <c r="K209" s="180">
        <f t="shared" si="6"/>
        <v>793.4999999999999</v>
      </c>
      <c r="L209" s="88">
        <v>1.38</v>
      </c>
      <c r="M209" s="76">
        <v>575</v>
      </c>
    </row>
    <row r="210" spans="1:13" s="88" customFormat="1" ht="15" customHeight="1">
      <c r="A210" s="26" t="s">
        <v>886</v>
      </c>
      <c r="B210" s="76">
        <v>998</v>
      </c>
      <c r="C210" s="88" t="s">
        <v>419</v>
      </c>
      <c r="D210" s="207">
        <v>33397</v>
      </c>
      <c r="E210" s="208" t="s">
        <v>405</v>
      </c>
      <c r="F210" s="88" t="s">
        <v>406</v>
      </c>
      <c r="G210" s="76" t="s">
        <v>1992</v>
      </c>
      <c r="H210" s="26" t="s">
        <v>2294</v>
      </c>
      <c r="I210" s="162">
        <v>781.08</v>
      </c>
      <c r="J210" s="88" t="s">
        <v>412</v>
      </c>
      <c r="K210" s="180">
        <f t="shared" si="6"/>
        <v>781.0799999999999</v>
      </c>
      <c r="L210" s="88">
        <v>1.38</v>
      </c>
      <c r="M210" s="76">
        <v>566</v>
      </c>
    </row>
    <row r="211" spans="1:13" s="88" customFormat="1" ht="15" customHeight="1">
      <c r="A211" s="26" t="s">
        <v>908</v>
      </c>
      <c r="B211" s="76">
        <v>17</v>
      </c>
      <c r="C211" s="88" t="s">
        <v>1727</v>
      </c>
      <c r="D211" s="207">
        <v>33087</v>
      </c>
      <c r="E211" s="209" t="s">
        <v>1691</v>
      </c>
      <c r="G211" s="76" t="s">
        <v>1311</v>
      </c>
      <c r="H211" s="26" t="s">
        <v>2295</v>
      </c>
      <c r="I211" s="162">
        <v>738.3</v>
      </c>
      <c r="J211" s="88" t="s">
        <v>1728</v>
      </c>
      <c r="K211" s="180">
        <f t="shared" si="6"/>
        <v>738.3</v>
      </c>
      <c r="L211" s="88">
        <v>1.38</v>
      </c>
      <c r="M211" s="76">
        <v>535</v>
      </c>
    </row>
    <row r="212" spans="1:13" s="88" customFormat="1" ht="15" customHeight="1">
      <c r="A212" s="26"/>
      <c r="B212" s="83"/>
      <c r="C212" s="26" t="s">
        <v>1118</v>
      </c>
      <c r="D212" s="83"/>
      <c r="E212" s="83"/>
      <c r="F212" s="26"/>
      <c r="G212" s="26"/>
      <c r="H212" s="26"/>
      <c r="I212" s="162"/>
      <c r="K212" s="180">
        <f t="shared" si="6"/>
        <v>1.38</v>
      </c>
      <c r="L212" s="88">
        <v>1.38</v>
      </c>
      <c r="M212" s="76"/>
    </row>
    <row r="213" spans="1:13" s="88" customFormat="1" ht="15" customHeight="1">
      <c r="A213" s="26" t="s">
        <v>891</v>
      </c>
      <c r="B213" s="76">
        <v>390</v>
      </c>
      <c r="C213" s="88" t="s">
        <v>435</v>
      </c>
      <c r="D213" s="207">
        <v>33037</v>
      </c>
      <c r="E213" s="208" t="s">
        <v>989</v>
      </c>
      <c r="F213" s="88" t="s">
        <v>422</v>
      </c>
      <c r="G213" s="76" t="s">
        <v>1992</v>
      </c>
      <c r="H213" s="26" t="s">
        <v>2296</v>
      </c>
      <c r="I213" s="162">
        <v>903.9</v>
      </c>
      <c r="J213" s="88" t="s">
        <v>430</v>
      </c>
      <c r="K213" s="180">
        <f t="shared" si="6"/>
        <v>903.9</v>
      </c>
      <c r="L213" s="88">
        <v>1.38</v>
      </c>
      <c r="M213" s="76">
        <v>655</v>
      </c>
    </row>
    <row r="214" spans="1:13" s="88" customFormat="1" ht="15" customHeight="1">
      <c r="A214" s="26" t="s">
        <v>892</v>
      </c>
      <c r="B214" s="76">
        <v>501</v>
      </c>
      <c r="C214" s="88" t="s">
        <v>705</v>
      </c>
      <c r="D214" s="207">
        <v>32922</v>
      </c>
      <c r="E214" s="208" t="s">
        <v>1240</v>
      </c>
      <c r="F214" s="88" t="s">
        <v>2039</v>
      </c>
      <c r="G214" s="76" t="s">
        <v>1992</v>
      </c>
      <c r="H214" s="26" t="s">
        <v>2297</v>
      </c>
      <c r="I214" s="162">
        <v>859.74</v>
      </c>
      <c r="J214" s="88" t="s">
        <v>706</v>
      </c>
      <c r="K214" s="180">
        <f t="shared" si="6"/>
        <v>859.7399999999999</v>
      </c>
      <c r="L214" s="88">
        <v>1.38</v>
      </c>
      <c r="M214" s="76">
        <v>623</v>
      </c>
    </row>
    <row r="215" spans="1:13" s="88" customFormat="1" ht="15" customHeight="1">
      <c r="A215" s="26" t="s">
        <v>886</v>
      </c>
      <c r="B215" s="76">
        <v>997</v>
      </c>
      <c r="C215" s="88" t="s">
        <v>418</v>
      </c>
      <c r="D215" s="207">
        <v>33382</v>
      </c>
      <c r="E215" s="208" t="s">
        <v>405</v>
      </c>
      <c r="F215" s="88" t="s">
        <v>406</v>
      </c>
      <c r="G215" s="76" t="s">
        <v>1992</v>
      </c>
      <c r="H215" s="26" t="s">
        <v>2298</v>
      </c>
      <c r="I215" s="162">
        <v>792.12</v>
      </c>
      <c r="J215" s="88" t="s">
        <v>412</v>
      </c>
      <c r="K215" s="180">
        <f t="shared" si="6"/>
        <v>792.1199999999999</v>
      </c>
      <c r="L215" s="88">
        <v>1.38</v>
      </c>
      <c r="M215" s="76">
        <v>574</v>
      </c>
    </row>
    <row r="216" spans="1:13" s="88" customFormat="1" ht="15" customHeight="1">
      <c r="A216" s="26" t="s">
        <v>908</v>
      </c>
      <c r="B216" s="76">
        <v>911</v>
      </c>
      <c r="C216" s="88" t="s">
        <v>1914</v>
      </c>
      <c r="D216" s="207">
        <v>33297</v>
      </c>
      <c r="E216" s="209" t="s">
        <v>1729</v>
      </c>
      <c r="F216" s="88" t="s">
        <v>1907</v>
      </c>
      <c r="G216" s="76" t="s">
        <v>1337</v>
      </c>
      <c r="H216" s="26" t="s">
        <v>2299</v>
      </c>
      <c r="I216" s="162">
        <v>623.76</v>
      </c>
      <c r="J216" s="88" t="s">
        <v>1911</v>
      </c>
      <c r="K216" s="180">
        <f t="shared" si="6"/>
        <v>623.76</v>
      </c>
      <c r="L216" s="88">
        <v>1.38</v>
      </c>
      <c r="M216" s="76">
        <v>452</v>
      </c>
    </row>
    <row r="217" spans="1:12" s="88" customFormat="1" ht="15" customHeight="1">
      <c r="A217" s="26"/>
      <c r="B217" s="83"/>
      <c r="C217" s="26" t="s">
        <v>1119</v>
      </c>
      <c r="D217" s="83"/>
      <c r="E217" s="83"/>
      <c r="F217" s="26"/>
      <c r="G217" s="26"/>
      <c r="H217" s="26"/>
      <c r="I217" s="162"/>
      <c r="J217" s="76"/>
      <c r="K217" s="180">
        <f t="shared" si="6"/>
        <v>1.38</v>
      </c>
      <c r="L217" s="88">
        <v>1.38</v>
      </c>
    </row>
    <row r="218" spans="1:13" s="88" customFormat="1" ht="15" customHeight="1">
      <c r="A218" s="26" t="s">
        <v>891</v>
      </c>
      <c r="B218" s="76">
        <v>739</v>
      </c>
      <c r="C218" s="88" t="s">
        <v>811</v>
      </c>
      <c r="D218" s="207">
        <v>33666</v>
      </c>
      <c r="E218" s="208" t="s">
        <v>694</v>
      </c>
      <c r="F218" s="88" t="s">
        <v>2046</v>
      </c>
      <c r="G218" s="76" t="s">
        <v>1992</v>
      </c>
      <c r="H218" s="26" t="s">
        <v>2287</v>
      </c>
      <c r="I218" s="162">
        <v>832.14</v>
      </c>
      <c r="J218" s="88" t="s">
        <v>812</v>
      </c>
      <c r="K218" s="180">
        <f t="shared" si="6"/>
        <v>832.14</v>
      </c>
      <c r="L218" s="88">
        <v>1.38</v>
      </c>
      <c r="M218" s="76">
        <v>603</v>
      </c>
    </row>
    <row r="219" spans="1:13" s="88" customFormat="1" ht="15" customHeight="1">
      <c r="A219" s="26" t="s">
        <v>892</v>
      </c>
      <c r="B219" s="76">
        <v>503</v>
      </c>
      <c r="C219" s="88" t="s">
        <v>707</v>
      </c>
      <c r="D219" s="207">
        <v>33334</v>
      </c>
      <c r="E219" s="208" t="s">
        <v>1240</v>
      </c>
      <c r="F219" s="88" t="s">
        <v>1726</v>
      </c>
      <c r="G219" s="76" t="s">
        <v>1306</v>
      </c>
      <c r="H219" s="26" t="s">
        <v>2300</v>
      </c>
      <c r="I219" s="162">
        <v>742.44</v>
      </c>
      <c r="K219" s="180">
        <f t="shared" si="6"/>
        <v>742.4399999999999</v>
      </c>
      <c r="L219" s="88">
        <v>1.38</v>
      </c>
      <c r="M219" s="76">
        <v>538</v>
      </c>
    </row>
    <row r="220" spans="1:13" s="88" customFormat="1" ht="15" customHeight="1">
      <c r="A220" s="26" t="s">
        <v>902</v>
      </c>
      <c r="B220" s="76">
        <v>66</v>
      </c>
      <c r="C220" s="88" t="s">
        <v>1956</v>
      </c>
      <c r="D220" s="207">
        <v>32948</v>
      </c>
      <c r="E220" s="209" t="s">
        <v>1918</v>
      </c>
      <c r="G220" s="76" t="s">
        <v>1337</v>
      </c>
      <c r="H220" s="26" t="s">
        <v>915</v>
      </c>
      <c r="I220" s="162"/>
      <c r="J220" s="88" t="s">
        <v>1955</v>
      </c>
      <c r="K220" s="180">
        <f t="shared" si="6"/>
        <v>1.38</v>
      </c>
      <c r="L220" s="88">
        <v>1.38</v>
      </c>
      <c r="M220" s="76"/>
    </row>
    <row r="221" spans="1:13" s="88" customFormat="1" ht="15" customHeight="1">
      <c r="A221" s="26" t="s">
        <v>902</v>
      </c>
      <c r="B221" s="76">
        <v>18</v>
      </c>
      <c r="C221" s="88" t="s">
        <v>414</v>
      </c>
      <c r="D221" s="207">
        <v>33178</v>
      </c>
      <c r="E221" s="208" t="s">
        <v>1556</v>
      </c>
      <c r="F221" s="88" t="s">
        <v>415</v>
      </c>
      <c r="G221" s="76"/>
      <c r="H221" s="26" t="s">
        <v>915</v>
      </c>
      <c r="I221" s="162"/>
      <c r="J221" s="88" t="s">
        <v>416</v>
      </c>
      <c r="K221" s="180">
        <f t="shared" si="6"/>
        <v>1.38</v>
      </c>
      <c r="L221" s="88">
        <v>1.38</v>
      </c>
      <c r="M221" s="76"/>
    </row>
    <row r="222" spans="3:13" s="88" customFormat="1" ht="15" customHeight="1">
      <c r="C222" s="188" t="s">
        <v>1120</v>
      </c>
      <c r="H222" s="26"/>
      <c r="I222" s="162"/>
      <c r="K222" s="180">
        <f t="shared" si="6"/>
        <v>1.38</v>
      </c>
      <c r="L222" s="88">
        <v>1.38</v>
      </c>
      <c r="M222" s="76"/>
    </row>
    <row r="223" spans="1:13" s="88" customFormat="1" ht="15" customHeight="1">
      <c r="A223" s="26" t="s">
        <v>891</v>
      </c>
      <c r="B223" s="76">
        <v>722</v>
      </c>
      <c r="C223" s="88" t="s">
        <v>813</v>
      </c>
      <c r="D223" s="207">
        <v>33732</v>
      </c>
      <c r="E223" s="208" t="s">
        <v>694</v>
      </c>
      <c r="F223" s="88" t="s">
        <v>2046</v>
      </c>
      <c r="G223" s="76" t="s">
        <v>1992</v>
      </c>
      <c r="H223" s="26" t="s">
        <v>2301</v>
      </c>
      <c r="I223" s="162">
        <v>760.38</v>
      </c>
      <c r="J223" s="88" t="s">
        <v>812</v>
      </c>
      <c r="K223" s="180">
        <f t="shared" si="6"/>
        <v>760.38</v>
      </c>
      <c r="L223" s="88">
        <v>1.38</v>
      </c>
      <c r="M223" s="76">
        <v>551</v>
      </c>
    </row>
    <row r="224" spans="1:13" s="88" customFormat="1" ht="15" customHeight="1">
      <c r="A224" s="26" t="s">
        <v>892</v>
      </c>
      <c r="B224" s="76">
        <v>505</v>
      </c>
      <c r="C224" s="88" t="s">
        <v>714</v>
      </c>
      <c r="D224" s="207">
        <v>33016</v>
      </c>
      <c r="E224" s="208" t="s">
        <v>1240</v>
      </c>
      <c r="F224" s="88" t="s">
        <v>2039</v>
      </c>
      <c r="G224" s="76" t="s">
        <v>1992</v>
      </c>
      <c r="H224" s="26" t="s">
        <v>2302</v>
      </c>
      <c r="I224" s="162">
        <v>723.12</v>
      </c>
      <c r="J224" s="88" t="s">
        <v>715</v>
      </c>
      <c r="K224" s="180">
        <f t="shared" si="6"/>
        <v>723.1199999999999</v>
      </c>
      <c r="L224" s="88">
        <v>1.38</v>
      </c>
      <c r="M224" s="76">
        <v>524</v>
      </c>
    </row>
    <row r="225" spans="1:13" s="88" customFormat="1" ht="15" customHeight="1">
      <c r="A225" s="26" t="s">
        <v>902</v>
      </c>
      <c r="B225" s="76">
        <v>584</v>
      </c>
      <c r="C225" s="88" t="s">
        <v>303</v>
      </c>
      <c r="D225" s="207">
        <v>33424</v>
      </c>
      <c r="E225" s="208" t="s">
        <v>281</v>
      </c>
      <c r="F225" s="88" t="s">
        <v>304</v>
      </c>
      <c r="G225" s="76" t="s">
        <v>1992</v>
      </c>
      <c r="H225" s="26" t="s">
        <v>915</v>
      </c>
      <c r="I225" s="162"/>
      <c r="J225" s="88" t="s">
        <v>305</v>
      </c>
      <c r="K225" s="180">
        <f t="shared" si="6"/>
        <v>1.38</v>
      </c>
      <c r="L225" s="88">
        <v>1.38</v>
      </c>
      <c r="M225" s="76"/>
    </row>
    <row r="226" spans="1:13" s="88" customFormat="1" ht="15" customHeight="1">
      <c r="A226" s="26" t="s">
        <v>902</v>
      </c>
      <c r="B226" s="76">
        <v>116</v>
      </c>
      <c r="C226" s="88" t="s">
        <v>1185</v>
      </c>
      <c r="D226" s="207">
        <v>33472</v>
      </c>
      <c r="E226" s="209" t="s">
        <v>1691</v>
      </c>
      <c r="F226" s="83" t="s">
        <v>1698</v>
      </c>
      <c r="G226" s="26" t="s">
        <v>1303</v>
      </c>
      <c r="H226" s="26" t="s">
        <v>915</v>
      </c>
      <c r="I226" s="162"/>
      <c r="J226" s="88" t="s">
        <v>1320</v>
      </c>
      <c r="K226" s="180">
        <f t="shared" si="6"/>
        <v>1.38</v>
      </c>
      <c r="L226" s="88">
        <v>1.38</v>
      </c>
      <c r="M226" s="76"/>
    </row>
    <row r="227" spans="1:13" s="88" customFormat="1" ht="15" customHeight="1">
      <c r="A227" s="26"/>
      <c r="B227" s="83"/>
      <c r="C227" s="26" t="s">
        <v>1121</v>
      </c>
      <c r="D227" s="83"/>
      <c r="E227" s="83"/>
      <c r="F227" s="26"/>
      <c r="G227" s="26"/>
      <c r="H227" s="26"/>
      <c r="I227" s="162"/>
      <c r="K227" s="180">
        <f t="shared" si="6"/>
        <v>1.38</v>
      </c>
      <c r="L227" s="88">
        <v>1.38</v>
      </c>
      <c r="M227" s="76"/>
    </row>
    <row r="228" spans="1:13" s="88" customFormat="1" ht="15" customHeight="1">
      <c r="A228" s="26" t="s">
        <v>891</v>
      </c>
      <c r="B228" s="76">
        <v>547</v>
      </c>
      <c r="C228" s="88" t="s">
        <v>2093</v>
      </c>
      <c r="D228" s="207">
        <v>33156</v>
      </c>
      <c r="E228" s="208" t="s">
        <v>2064</v>
      </c>
      <c r="F228" s="88" t="s">
        <v>2065</v>
      </c>
      <c r="G228" s="76" t="s">
        <v>1992</v>
      </c>
      <c r="H228" s="26" t="s">
        <v>2303</v>
      </c>
      <c r="I228" s="162">
        <v>974.28</v>
      </c>
      <c r="J228" s="88" t="s">
        <v>2091</v>
      </c>
      <c r="K228" s="180">
        <f t="shared" si="6"/>
        <v>974.28</v>
      </c>
      <c r="L228" s="88">
        <v>1.38</v>
      </c>
      <c r="M228" s="76">
        <v>706</v>
      </c>
    </row>
    <row r="229" spans="1:13" s="88" customFormat="1" ht="15" customHeight="1">
      <c r="A229" s="26" t="s">
        <v>892</v>
      </c>
      <c r="B229" s="76">
        <v>273</v>
      </c>
      <c r="C229" s="88" t="s">
        <v>1327</v>
      </c>
      <c r="D229" s="207">
        <v>33239</v>
      </c>
      <c r="E229" s="209" t="s">
        <v>1691</v>
      </c>
      <c r="F229" s="83" t="s">
        <v>1696</v>
      </c>
      <c r="G229" s="26" t="s">
        <v>1303</v>
      </c>
      <c r="H229" s="26" t="s">
        <v>2304</v>
      </c>
      <c r="I229" s="162">
        <v>946.68</v>
      </c>
      <c r="J229" s="88" t="s">
        <v>1699</v>
      </c>
      <c r="K229" s="180">
        <f t="shared" si="6"/>
        <v>946.68</v>
      </c>
      <c r="L229" s="88">
        <v>1.38</v>
      </c>
      <c r="M229" s="76">
        <v>686</v>
      </c>
    </row>
    <row r="230" spans="1:13" s="88" customFormat="1" ht="15" customHeight="1">
      <c r="A230" s="26" t="s">
        <v>886</v>
      </c>
      <c r="B230" s="76">
        <v>655</v>
      </c>
      <c r="C230" s="88" t="s">
        <v>1988</v>
      </c>
      <c r="D230" s="207">
        <v>33781</v>
      </c>
      <c r="E230" s="209" t="s">
        <v>1975</v>
      </c>
      <c r="G230" s="76" t="s">
        <v>1303</v>
      </c>
      <c r="H230" s="26" t="s">
        <v>2305</v>
      </c>
      <c r="I230" s="162">
        <v>856.98</v>
      </c>
      <c r="J230" s="88" t="s">
        <v>1989</v>
      </c>
      <c r="K230" s="180">
        <f t="shared" si="6"/>
        <v>856.9799999999999</v>
      </c>
      <c r="L230" s="88">
        <v>1.38</v>
      </c>
      <c r="M230" s="76">
        <v>621</v>
      </c>
    </row>
    <row r="231" spans="1:13" s="88" customFormat="1" ht="15" customHeight="1">
      <c r="A231" s="26" t="s">
        <v>908</v>
      </c>
      <c r="B231" s="76">
        <v>128</v>
      </c>
      <c r="C231" s="88" t="s">
        <v>1313</v>
      </c>
      <c r="D231" s="207">
        <v>32954</v>
      </c>
      <c r="E231" s="209" t="s">
        <v>1396</v>
      </c>
      <c r="F231" s="88" t="s">
        <v>1409</v>
      </c>
      <c r="G231" s="76" t="s">
        <v>1303</v>
      </c>
      <c r="H231" s="26" t="s">
        <v>2306</v>
      </c>
      <c r="I231" s="162">
        <v>794.88</v>
      </c>
      <c r="J231" s="88" t="s">
        <v>1312</v>
      </c>
      <c r="K231" s="180">
        <f t="shared" si="6"/>
        <v>794.8799999999999</v>
      </c>
      <c r="L231" s="88">
        <v>1.38</v>
      </c>
      <c r="M231" s="76">
        <v>576</v>
      </c>
    </row>
    <row r="232" spans="1:13" s="88" customFormat="1" ht="15" customHeight="1">
      <c r="A232" s="26"/>
      <c r="B232" s="76"/>
      <c r="C232" s="188" t="s">
        <v>1122</v>
      </c>
      <c r="D232" s="207"/>
      <c r="E232" s="209"/>
      <c r="G232" s="76"/>
      <c r="H232" s="26"/>
      <c r="I232" s="162"/>
      <c r="K232" s="180">
        <f t="shared" si="6"/>
        <v>1.38</v>
      </c>
      <c r="L232" s="88">
        <v>1.38</v>
      </c>
      <c r="M232" s="76"/>
    </row>
    <row r="233" spans="1:13" s="88" customFormat="1" ht="15" customHeight="1">
      <c r="A233" s="26" t="s">
        <v>891</v>
      </c>
      <c r="B233" s="76">
        <v>546</v>
      </c>
      <c r="C233" s="88" t="s">
        <v>2092</v>
      </c>
      <c r="D233" s="207">
        <v>33269</v>
      </c>
      <c r="E233" s="208" t="s">
        <v>2064</v>
      </c>
      <c r="F233" s="88" t="s">
        <v>2071</v>
      </c>
      <c r="G233" s="76" t="s">
        <v>2068</v>
      </c>
      <c r="H233" s="26" t="s">
        <v>2307</v>
      </c>
      <c r="I233" s="162">
        <v>925.98</v>
      </c>
      <c r="J233" s="88" t="s">
        <v>2072</v>
      </c>
      <c r="K233" s="180">
        <f t="shared" si="6"/>
        <v>925.9799999999999</v>
      </c>
      <c r="L233" s="88">
        <v>1.38</v>
      </c>
      <c r="M233" s="76">
        <v>671</v>
      </c>
    </row>
    <row r="234" spans="1:13" s="88" customFormat="1" ht="15" customHeight="1">
      <c r="A234" s="26" t="s">
        <v>892</v>
      </c>
      <c r="B234" s="76">
        <v>272</v>
      </c>
      <c r="C234" s="88" t="s">
        <v>1190</v>
      </c>
      <c r="D234" s="207">
        <v>33014</v>
      </c>
      <c r="E234" s="209" t="s">
        <v>1691</v>
      </c>
      <c r="F234" s="83" t="s">
        <v>1696</v>
      </c>
      <c r="G234" s="26" t="s">
        <v>1303</v>
      </c>
      <c r="H234" s="26" t="s">
        <v>2308</v>
      </c>
      <c r="I234" s="162">
        <v>898.38</v>
      </c>
      <c r="J234" s="88" t="s">
        <v>1315</v>
      </c>
      <c r="K234" s="180">
        <f t="shared" si="6"/>
        <v>898.3799999999999</v>
      </c>
      <c r="L234" s="88">
        <v>1.38</v>
      </c>
      <c r="M234" s="76">
        <v>651</v>
      </c>
    </row>
    <row r="235" spans="1:13" s="88" customFormat="1" ht="15" customHeight="1">
      <c r="A235" s="26" t="s">
        <v>886</v>
      </c>
      <c r="B235" s="76">
        <v>538</v>
      </c>
      <c r="C235" s="88" t="s">
        <v>2075</v>
      </c>
      <c r="D235" s="207">
        <v>33232</v>
      </c>
      <c r="E235" s="208" t="s">
        <v>2064</v>
      </c>
      <c r="F235" s="88" t="s">
        <v>2039</v>
      </c>
      <c r="G235" s="76" t="s">
        <v>1992</v>
      </c>
      <c r="H235" s="26" t="s">
        <v>2309</v>
      </c>
      <c r="I235" s="162">
        <v>834.9</v>
      </c>
      <c r="J235" s="88" t="s">
        <v>2076</v>
      </c>
      <c r="K235" s="180">
        <f t="shared" si="6"/>
        <v>834.9</v>
      </c>
      <c r="L235" s="88">
        <v>1.38</v>
      </c>
      <c r="M235" s="76">
        <v>605</v>
      </c>
    </row>
    <row r="236" spans="1:13" s="88" customFormat="1" ht="15" customHeight="1">
      <c r="A236" s="26" t="s">
        <v>902</v>
      </c>
      <c r="B236" s="76">
        <v>34</v>
      </c>
      <c r="C236" s="88" t="s">
        <v>1339</v>
      </c>
      <c r="D236" s="207">
        <v>32955</v>
      </c>
      <c r="E236" s="208" t="s">
        <v>50</v>
      </c>
      <c r="F236" s="88" t="s">
        <v>264</v>
      </c>
      <c r="G236" s="76" t="s">
        <v>1303</v>
      </c>
      <c r="H236" s="26" t="s">
        <v>915</v>
      </c>
      <c r="I236" s="162"/>
      <c r="K236" s="180">
        <f t="shared" si="6"/>
        <v>1.38</v>
      </c>
      <c r="L236" s="88">
        <v>1.38</v>
      </c>
      <c r="M236" s="76"/>
    </row>
    <row r="237" spans="1:13" s="88" customFormat="1" ht="15" customHeight="1">
      <c r="A237" s="26"/>
      <c r="B237" s="76"/>
      <c r="C237" s="188" t="s">
        <v>1123</v>
      </c>
      <c r="D237" s="207"/>
      <c r="E237" s="208"/>
      <c r="G237" s="76"/>
      <c r="H237" s="26"/>
      <c r="I237" s="162"/>
      <c r="K237" s="180">
        <f t="shared" si="6"/>
        <v>1.38</v>
      </c>
      <c r="L237" s="88">
        <v>1.38</v>
      </c>
      <c r="M237" s="76"/>
    </row>
    <row r="238" spans="1:13" s="88" customFormat="1" ht="15" customHeight="1">
      <c r="A238" s="26" t="s">
        <v>891</v>
      </c>
      <c r="B238" s="76">
        <v>97</v>
      </c>
      <c r="C238" s="88" t="s">
        <v>469</v>
      </c>
      <c r="D238" s="207">
        <v>32987</v>
      </c>
      <c r="E238" s="208" t="s">
        <v>1556</v>
      </c>
      <c r="F238" s="88" t="s">
        <v>465</v>
      </c>
      <c r="G238" s="76" t="s">
        <v>1311</v>
      </c>
      <c r="H238" s="26" t="s">
        <v>2310</v>
      </c>
      <c r="I238" s="162">
        <v>950.82</v>
      </c>
      <c r="J238" s="88" t="s">
        <v>468</v>
      </c>
      <c r="K238" s="180">
        <f t="shared" si="6"/>
        <v>950.8199999999999</v>
      </c>
      <c r="L238" s="88">
        <v>1.38</v>
      </c>
      <c r="M238" s="76">
        <v>689</v>
      </c>
    </row>
    <row r="239" spans="1:13" s="88" customFormat="1" ht="15" customHeight="1">
      <c r="A239" s="26" t="s">
        <v>892</v>
      </c>
      <c r="B239" s="76">
        <v>483</v>
      </c>
      <c r="C239" s="88" t="s">
        <v>255</v>
      </c>
      <c r="D239" s="207">
        <v>33106</v>
      </c>
      <c r="E239" s="208" t="s">
        <v>50</v>
      </c>
      <c r="F239" s="88" t="s">
        <v>2278</v>
      </c>
      <c r="G239" s="76" t="s">
        <v>1303</v>
      </c>
      <c r="H239" s="26" t="s">
        <v>2311</v>
      </c>
      <c r="I239" s="162">
        <v>731.4</v>
      </c>
      <c r="J239" s="88" t="s">
        <v>125</v>
      </c>
      <c r="K239" s="180">
        <f t="shared" si="6"/>
        <v>731.4</v>
      </c>
      <c r="L239" s="88">
        <v>1.38</v>
      </c>
      <c r="M239" s="76">
        <v>530</v>
      </c>
    </row>
    <row r="240" spans="1:13" s="88" customFormat="1" ht="15" customHeight="1">
      <c r="A240" s="26" t="s">
        <v>886</v>
      </c>
      <c r="B240" s="76">
        <v>313</v>
      </c>
      <c r="C240" s="88" t="s">
        <v>2312</v>
      </c>
      <c r="D240" s="207">
        <v>33511</v>
      </c>
      <c r="E240" s="208" t="s">
        <v>1556</v>
      </c>
      <c r="F240" s="88" t="s">
        <v>415</v>
      </c>
      <c r="G240" s="76" t="s">
        <v>1992</v>
      </c>
      <c r="H240" s="26" t="s">
        <v>2313</v>
      </c>
      <c r="I240" s="162">
        <v>565.8</v>
      </c>
      <c r="J240" s="88" t="s">
        <v>437</v>
      </c>
      <c r="K240" s="180">
        <f t="shared" si="6"/>
        <v>565.8</v>
      </c>
      <c r="L240" s="88">
        <v>1.38</v>
      </c>
      <c r="M240" s="76">
        <v>410</v>
      </c>
    </row>
    <row r="241" spans="1:13" s="88" customFormat="1" ht="15" customHeight="1">
      <c r="A241" s="26" t="s">
        <v>908</v>
      </c>
      <c r="B241" s="76">
        <v>217</v>
      </c>
      <c r="C241" s="88" t="s">
        <v>1441</v>
      </c>
      <c r="D241" s="207">
        <v>33045</v>
      </c>
      <c r="E241" s="209" t="s">
        <v>1421</v>
      </c>
      <c r="F241" s="88" t="s">
        <v>1435</v>
      </c>
      <c r="G241" s="76" t="s">
        <v>1444</v>
      </c>
      <c r="H241" s="26" t="s">
        <v>2314</v>
      </c>
      <c r="I241" s="162">
        <v>487.14</v>
      </c>
      <c r="J241" s="88" t="s">
        <v>1423</v>
      </c>
      <c r="K241" s="180">
        <f t="shared" si="6"/>
        <v>487.14</v>
      </c>
      <c r="L241" s="88">
        <v>1.38</v>
      </c>
      <c r="M241" s="76">
        <v>353</v>
      </c>
    </row>
    <row r="242" spans="1:13" s="88" customFormat="1" ht="15" customHeight="1">
      <c r="A242" s="26"/>
      <c r="B242" s="76"/>
      <c r="C242" s="188" t="s">
        <v>1124</v>
      </c>
      <c r="D242" s="207"/>
      <c r="E242" s="208"/>
      <c r="G242" s="76"/>
      <c r="H242" s="26"/>
      <c r="I242" s="162"/>
      <c r="K242" s="180">
        <f t="shared" si="6"/>
        <v>1.38</v>
      </c>
      <c r="L242" s="88">
        <v>1.38</v>
      </c>
      <c r="M242" s="76"/>
    </row>
    <row r="243" spans="1:13" s="88" customFormat="1" ht="15" customHeight="1">
      <c r="A243" s="26" t="s">
        <v>891</v>
      </c>
      <c r="B243" s="76">
        <v>258</v>
      </c>
      <c r="C243" s="88" t="s">
        <v>1187</v>
      </c>
      <c r="D243" s="207">
        <v>33046</v>
      </c>
      <c r="E243" s="209" t="s">
        <v>1691</v>
      </c>
      <c r="F243" s="83" t="s">
        <v>1316</v>
      </c>
      <c r="G243" s="26" t="s">
        <v>1303</v>
      </c>
      <c r="H243" s="26" t="s">
        <v>2315</v>
      </c>
      <c r="I243" s="162">
        <v>978.42</v>
      </c>
      <c r="J243" s="88" t="s">
        <v>894</v>
      </c>
      <c r="K243" s="180">
        <f t="shared" si="6"/>
        <v>978.42</v>
      </c>
      <c r="L243" s="88">
        <v>1.38</v>
      </c>
      <c r="M243" s="76">
        <v>709</v>
      </c>
    </row>
    <row r="244" spans="1:13" s="88" customFormat="1" ht="15" customHeight="1">
      <c r="A244" s="26" t="s">
        <v>892</v>
      </c>
      <c r="B244" s="76">
        <v>382</v>
      </c>
      <c r="C244" s="88" t="s">
        <v>434</v>
      </c>
      <c r="D244" s="207">
        <v>32908</v>
      </c>
      <c r="E244" s="208" t="s">
        <v>989</v>
      </c>
      <c r="F244" s="88" t="s">
        <v>422</v>
      </c>
      <c r="G244" s="76" t="s">
        <v>1992</v>
      </c>
      <c r="H244" s="26" t="s">
        <v>2316</v>
      </c>
      <c r="I244" s="162">
        <v>909.42</v>
      </c>
      <c r="J244" s="88" t="s">
        <v>430</v>
      </c>
      <c r="K244" s="180">
        <f t="shared" si="6"/>
        <v>909.42</v>
      </c>
      <c r="L244" s="88">
        <v>1.38</v>
      </c>
      <c r="M244" s="76">
        <v>659</v>
      </c>
    </row>
    <row r="245" spans="1:13" s="88" customFormat="1" ht="15" customHeight="1">
      <c r="A245" s="26" t="s">
        <v>886</v>
      </c>
      <c r="B245" s="76">
        <v>485</v>
      </c>
      <c r="C245" s="88" t="s">
        <v>1336</v>
      </c>
      <c r="D245" s="207">
        <v>33400</v>
      </c>
      <c r="E245" s="208" t="s">
        <v>2665</v>
      </c>
      <c r="F245" s="88" t="s">
        <v>2108</v>
      </c>
      <c r="G245" s="76" t="s">
        <v>1303</v>
      </c>
      <c r="H245" s="26" t="s">
        <v>2317</v>
      </c>
      <c r="I245" s="162">
        <v>872.16</v>
      </c>
      <c r="J245" s="88" t="s">
        <v>1189</v>
      </c>
      <c r="K245" s="180">
        <f t="shared" si="6"/>
        <v>872.16</v>
      </c>
      <c r="L245" s="88">
        <v>1.38</v>
      </c>
      <c r="M245" s="76">
        <v>632</v>
      </c>
    </row>
    <row r="246" spans="1:13" s="88" customFormat="1" ht="15" customHeight="1">
      <c r="A246" s="26" t="s">
        <v>908</v>
      </c>
      <c r="B246" s="76">
        <v>66</v>
      </c>
      <c r="C246" s="88" t="s">
        <v>1528</v>
      </c>
      <c r="D246" s="207">
        <v>33314</v>
      </c>
      <c r="E246" s="209" t="s">
        <v>981</v>
      </c>
      <c r="F246" s="88" t="s">
        <v>1447</v>
      </c>
      <c r="G246" s="76" t="s">
        <v>1337</v>
      </c>
      <c r="H246" s="26" t="s">
        <v>2318</v>
      </c>
      <c r="I246" s="162">
        <v>771.42</v>
      </c>
      <c r="J246" s="88" t="s">
        <v>1529</v>
      </c>
      <c r="K246" s="180">
        <f t="shared" si="6"/>
        <v>771.42</v>
      </c>
      <c r="L246" s="88">
        <v>1.38</v>
      </c>
      <c r="M246" s="76">
        <v>559</v>
      </c>
    </row>
    <row r="247" spans="1:13" s="88" customFormat="1" ht="15" customHeight="1">
      <c r="A247" s="26"/>
      <c r="B247" s="76"/>
      <c r="C247" s="188" t="s">
        <v>1125</v>
      </c>
      <c r="D247" s="207"/>
      <c r="E247" s="209"/>
      <c r="G247" s="76"/>
      <c r="H247" s="26"/>
      <c r="I247" s="162"/>
      <c r="K247" s="180">
        <f aca="true" t="shared" si="7" ref="K247:K309">PRODUCT(L247:M247)</f>
        <v>1.38</v>
      </c>
      <c r="L247" s="88">
        <v>1.38</v>
      </c>
      <c r="M247" s="76"/>
    </row>
    <row r="248" spans="1:13" s="88" customFormat="1" ht="15" customHeight="1">
      <c r="A248" s="26" t="s">
        <v>891</v>
      </c>
      <c r="B248" s="76">
        <v>12</v>
      </c>
      <c r="C248" s="88" t="s">
        <v>1176</v>
      </c>
      <c r="D248" s="207">
        <v>33330</v>
      </c>
      <c r="E248" s="208" t="s">
        <v>1556</v>
      </c>
      <c r="F248" s="88" t="s">
        <v>515</v>
      </c>
      <c r="G248" s="76" t="s">
        <v>1303</v>
      </c>
      <c r="H248" s="26" t="s">
        <v>2317</v>
      </c>
      <c r="I248" s="162">
        <v>869.4</v>
      </c>
      <c r="J248" s="88" t="s">
        <v>1174</v>
      </c>
      <c r="K248" s="180">
        <f t="shared" si="7"/>
        <v>869.4</v>
      </c>
      <c r="L248" s="88">
        <v>1.38</v>
      </c>
      <c r="M248" s="76">
        <v>630</v>
      </c>
    </row>
    <row r="249" spans="1:13" s="88" customFormat="1" ht="15" customHeight="1">
      <c r="A249" s="26" t="s">
        <v>892</v>
      </c>
      <c r="B249" s="76">
        <v>242</v>
      </c>
      <c r="C249" s="88" t="s">
        <v>1352</v>
      </c>
      <c r="D249" s="207">
        <v>32978</v>
      </c>
      <c r="E249" s="209" t="s">
        <v>1421</v>
      </c>
      <c r="F249" s="88" t="s">
        <v>1445</v>
      </c>
      <c r="G249" s="76" t="s">
        <v>1303</v>
      </c>
      <c r="H249" s="26" t="s">
        <v>2319</v>
      </c>
      <c r="I249" s="162">
        <v>829.38</v>
      </c>
      <c r="J249" s="88" t="s">
        <v>1351</v>
      </c>
      <c r="K249" s="180">
        <f t="shared" si="7"/>
        <v>829.3799999999999</v>
      </c>
      <c r="L249" s="88">
        <v>1.38</v>
      </c>
      <c r="M249" s="76">
        <v>601</v>
      </c>
    </row>
    <row r="250" spans="1:13" s="88" customFormat="1" ht="15" customHeight="1">
      <c r="A250" s="26" t="s">
        <v>886</v>
      </c>
      <c r="B250" s="76">
        <v>484</v>
      </c>
      <c r="C250" s="88" t="s">
        <v>436</v>
      </c>
      <c r="D250" s="207">
        <v>34076</v>
      </c>
      <c r="E250" s="208" t="s">
        <v>1556</v>
      </c>
      <c r="F250" s="88" t="s">
        <v>415</v>
      </c>
      <c r="G250" s="76" t="s">
        <v>1992</v>
      </c>
      <c r="H250" s="26" t="s">
        <v>2320</v>
      </c>
      <c r="I250" s="162">
        <v>694.14</v>
      </c>
      <c r="J250" s="88" t="s">
        <v>437</v>
      </c>
      <c r="K250" s="180">
        <f t="shared" si="7"/>
        <v>694.14</v>
      </c>
      <c r="L250" s="88">
        <v>1.38</v>
      </c>
      <c r="M250" s="76">
        <v>503</v>
      </c>
    </row>
    <row r="251" spans="1:13" s="88" customFormat="1" ht="15" customHeight="1">
      <c r="A251" s="26" t="s">
        <v>908</v>
      </c>
      <c r="B251" s="76">
        <v>924</v>
      </c>
      <c r="C251" s="88" t="s">
        <v>1735</v>
      </c>
      <c r="D251" s="207">
        <v>33521</v>
      </c>
      <c r="E251" s="209" t="s">
        <v>1729</v>
      </c>
      <c r="F251" s="88" t="s">
        <v>1730</v>
      </c>
      <c r="G251" s="76" t="s">
        <v>1337</v>
      </c>
      <c r="H251" s="26" t="s">
        <v>2321</v>
      </c>
      <c r="I251" s="162">
        <v>349.14</v>
      </c>
      <c r="J251" s="88" t="s">
        <v>1737</v>
      </c>
      <c r="K251" s="180">
        <f t="shared" si="7"/>
        <v>349.14</v>
      </c>
      <c r="L251" s="88">
        <v>1.38</v>
      </c>
      <c r="M251" s="76">
        <v>253</v>
      </c>
    </row>
    <row r="252" spans="1:13" s="88" customFormat="1" ht="15" customHeight="1">
      <c r="A252" s="76"/>
      <c r="B252" s="76"/>
      <c r="C252" s="188" t="s">
        <v>1126</v>
      </c>
      <c r="D252" s="207"/>
      <c r="E252" s="209"/>
      <c r="G252" s="76"/>
      <c r="H252" s="26"/>
      <c r="I252" s="162"/>
      <c r="K252" s="180">
        <f t="shared" si="7"/>
        <v>1.38</v>
      </c>
      <c r="L252" s="88">
        <v>1.38</v>
      </c>
      <c r="M252" s="76"/>
    </row>
    <row r="253" spans="1:13" s="88" customFormat="1" ht="15" customHeight="1">
      <c r="A253" s="26" t="s">
        <v>891</v>
      </c>
      <c r="B253" s="76">
        <v>539</v>
      </c>
      <c r="C253" s="88" t="s">
        <v>2077</v>
      </c>
      <c r="D253" s="207">
        <v>32922</v>
      </c>
      <c r="E253" s="208" t="s">
        <v>2064</v>
      </c>
      <c r="F253" s="88" t="s">
        <v>2039</v>
      </c>
      <c r="G253" s="76" t="s">
        <v>1992</v>
      </c>
      <c r="H253" s="26" t="s">
        <v>2322</v>
      </c>
      <c r="I253" s="162">
        <v>977.04</v>
      </c>
      <c r="J253" s="88" t="s">
        <v>2078</v>
      </c>
      <c r="K253" s="180">
        <f t="shared" si="7"/>
        <v>977.04</v>
      </c>
      <c r="L253" s="88">
        <v>1.38</v>
      </c>
      <c r="M253" s="76">
        <v>708</v>
      </c>
    </row>
    <row r="254" spans="1:13" s="88" customFormat="1" ht="15" customHeight="1">
      <c r="A254" s="26" t="s">
        <v>892</v>
      </c>
      <c r="B254" s="76">
        <v>659</v>
      </c>
      <c r="C254" s="88" t="s">
        <v>265</v>
      </c>
      <c r="D254" s="207">
        <v>33075</v>
      </c>
      <c r="E254" s="208" t="s">
        <v>50</v>
      </c>
      <c r="F254" s="88" t="s">
        <v>53</v>
      </c>
      <c r="G254" s="76" t="s">
        <v>1303</v>
      </c>
      <c r="H254" s="26" t="s">
        <v>2323</v>
      </c>
      <c r="I254" s="162">
        <v>924.6</v>
      </c>
      <c r="J254" s="88" t="s">
        <v>266</v>
      </c>
      <c r="K254" s="180">
        <f t="shared" si="7"/>
        <v>924.5999999999999</v>
      </c>
      <c r="L254" s="88">
        <v>1.38</v>
      </c>
      <c r="M254" s="76">
        <v>670</v>
      </c>
    </row>
    <row r="255" spans="1:13" s="88" customFormat="1" ht="15" customHeight="1">
      <c r="A255" s="26" t="s">
        <v>886</v>
      </c>
      <c r="B255" s="76">
        <v>33</v>
      </c>
      <c r="C255" s="88" t="s">
        <v>376</v>
      </c>
      <c r="D255" s="207">
        <v>33119</v>
      </c>
      <c r="E255" s="208" t="s">
        <v>363</v>
      </c>
      <c r="F255" s="88" t="s">
        <v>367</v>
      </c>
      <c r="G255" s="76" t="s">
        <v>1992</v>
      </c>
      <c r="H255" s="26" t="s">
        <v>2324</v>
      </c>
      <c r="I255" s="162">
        <v>917.7</v>
      </c>
      <c r="J255" s="88" t="s">
        <v>373</v>
      </c>
      <c r="K255" s="180">
        <f t="shared" si="7"/>
        <v>917.6999999999999</v>
      </c>
      <c r="L255" s="88">
        <v>1.38</v>
      </c>
      <c r="M255" s="76">
        <v>665</v>
      </c>
    </row>
    <row r="256" spans="1:13" s="88" customFormat="1" ht="15" customHeight="1">
      <c r="A256" s="26" t="s">
        <v>908</v>
      </c>
      <c r="B256" s="76">
        <v>210</v>
      </c>
      <c r="C256" s="88" t="s">
        <v>1426</v>
      </c>
      <c r="D256" s="207">
        <v>33537</v>
      </c>
      <c r="E256" s="209" t="s">
        <v>1421</v>
      </c>
      <c r="F256" s="88" t="s">
        <v>1422</v>
      </c>
      <c r="G256" s="76" t="s">
        <v>1444</v>
      </c>
      <c r="H256" s="26" t="s">
        <v>2325</v>
      </c>
      <c r="I256" s="162">
        <v>670.68</v>
      </c>
      <c r="J256" s="88" t="s">
        <v>1423</v>
      </c>
      <c r="K256" s="180">
        <f t="shared" si="7"/>
        <v>670.68</v>
      </c>
      <c r="L256" s="88">
        <v>1.38</v>
      </c>
      <c r="M256" s="76">
        <v>486</v>
      </c>
    </row>
    <row r="257" spans="1:13" s="88" customFormat="1" ht="15" customHeight="1">
      <c r="A257" s="26"/>
      <c r="B257" s="76"/>
      <c r="C257" s="188" t="s">
        <v>1127</v>
      </c>
      <c r="D257" s="207"/>
      <c r="E257" s="208"/>
      <c r="G257" s="76"/>
      <c r="H257" s="26"/>
      <c r="I257" s="162"/>
      <c r="K257" s="180">
        <f t="shared" si="7"/>
        <v>1.38</v>
      </c>
      <c r="L257" s="88">
        <v>1.38</v>
      </c>
      <c r="M257" s="76"/>
    </row>
    <row r="258" spans="1:13" s="88" customFormat="1" ht="15" customHeight="1">
      <c r="A258" s="26" t="s">
        <v>891</v>
      </c>
      <c r="B258" s="76">
        <v>262</v>
      </c>
      <c r="C258" s="88" t="s">
        <v>1700</v>
      </c>
      <c r="D258" s="207">
        <v>32895</v>
      </c>
      <c r="E258" s="209" t="s">
        <v>1691</v>
      </c>
      <c r="F258" s="83" t="s">
        <v>1698</v>
      </c>
      <c r="G258" s="26" t="s">
        <v>1303</v>
      </c>
      <c r="H258" s="26" t="s">
        <v>2326</v>
      </c>
      <c r="I258" s="162">
        <v>1039.14</v>
      </c>
      <c r="J258" s="88" t="s">
        <v>1319</v>
      </c>
      <c r="K258" s="180">
        <f t="shared" si="7"/>
        <v>1039.1399999999999</v>
      </c>
      <c r="L258" s="88">
        <v>1.38</v>
      </c>
      <c r="M258" s="76">
        <v>753</v>
      </c>
    </row>
    <row r="259" spans="1:13" s="88" customFormat="1" ht="15" customHeight="1">
      <c r="A259" s="26" t="s">
        <v>892</v>
      </c>
      <c r="B259" s="76">
        <v>946</v>
      </c>
      <c r="C259" s="88" t="s">
        <v>1348</v>
      </c>
      <c r="D259" s="207">
        <v>32905</v>
      </c>
      <c r="E259" s="209" t="s">
        <v>1536</v>
      </c>
      <c r="F259" s="88" t="s">
        <v>1548</v>
      </c>
      <c r="G259" s="76" t="s">
        <v>1303</v>
      </c>
      <c r="H259" s="26" t="s">
        <v>2327</v>
      </c>
      <c r="I259" s="162">
        <v>906.66</v>
      </c>
      <c r="J259" s="88" t="s">
        <v>1549</v>
      </c>
      <c r="K259" s="180">
        <f t="shared" si="7"/>
        <v>906.66</v>
      </c>
      <c r="L259" s="88">
        <v>1.38</v>
      </c>
      <c r="M259" s="76">
        <v>657</v>
      </c>
    </row>
    <row r="260" spans="1:13" s="88" customFormat="1" ht="15" customHeight="1">
      <c r="A260" s="26" t="s">
        <v>886</v>
      </c>
      <c r="B260" s="76">
        <v>360</v>
      </c>
      <c r="C260" s="88" t="s">
        <v>425</v>
      </c>
      <c r="D260" s="207">
        <v>33575</v>
      </c>
      <c r="E260" s="208" t="s">
        <v>989</v>
      </c>
      <c r="F260" s="88" t="s">
        <v>422</v>
      </c>
      <c r="G260" s="76" t="s">
        <v>1992</v>
      </c>
      <c r="H260" s="26" t="s">
        <v>2328</v>
      </c>
      <c r="I260" s="162">
        <v>836.28</v>
      </c>
      <c r="J260" s="88" t="s">
        <v>426</v>
      </c>
      <c r="K260" s="180">
        <f t="shared" si="7"/>
        <v>836.28</v>
      </c>
      <c r="L260" s="88">
        <v>1.38</v>
      </c>
      <c r="M260" s="76">
        <v>606</v>
      </c>
    </row>
    <row r="261" spans="1:13" s="88" customFormat="1" ht="15" customHeight="1">
      <c r="A261" s="26" t="s">
        <v>908</v>
      </c>
      <c r="B261" s="76">
        <v>256</v>
      </c>
      <c r="C261" s="88" t="s">
        <v>1194</v>
      </c>
      <c r="D261" s="207">
        <v>33240</v>
      </c>
      <c r="E261" s="209" t="s">
        <v>1691</v>
      </c>
      <c r="F261" s="88" t="s">
        <v>1721</v>
      </c>
      <c r="G261" s="76" t="s">
        <v>1303</v>
      </c>
      <c r="H261" s="26" t="s">
        <v>2329</v>
      </c>
      <c r="I261" s="162">
        <v>730.02</v>
      </c>
      <c r="J261" s="88" t="s">
        <v>1195</v>
      </c>
      <c r="K261" s="180">
        <f t="shared" si="7"/>
        <v>730.02</v>
      </c>
      <c r="L261" s="88">
        <v>1.38</v>
      </c>
      <c r="M261" s="76">
        <v>529</v>
      </c>
    </row>
    <row r="262" spans="1:12" s="88" customFormat="1" ht="15" customHeight="1">
      <c r="A262" s="83"/>
      <c r="C262" s="188" t="s">
        <v>1128</v>
      </c>
      <c r="H262" s="26"/>
      <c r="I262" s="162"/>
      <c r="J262" s="76"/>
      <c r="K262" s="180">
        <f t="shared" si="7"/>
        <v>1.38</v>
      </c>
      <c r="L262" s="88">
        <v>1.38</v>
      </c>
    </row>
    <row r="263" spans="1:13" s="88" customFormat="1" ht="15" customHeight="1">
      <c r="A263" s="26" t="s">
        <v>891</v>
      </c>
      <c r="B263" s="76">
        <v>279</v>
      </c>
      <c r="C263" s="88" t="s">
        <v>1329</v>
      </c>
      <c r="D263" s="207">
        <v>33049</v>
      </c>
      <c r="E263" s="209" t="s">
        <v>1691</v>
      </c>
      <c r="F263" s="83" t="s">
        <v>1692</v>
      </c>
      <c r="G263" s="26" t="s">
        <v>1303</v>
      </c>
      <c r="H263" s="26" t="s">
        <v>2330</v>
      </c>
      <c r="I263" s="162">
        <v>1035</v>
      </c>
      <c r="J263" s="88" t="s">
        <v>1315</v>
      </c>
      <c r="K263" s="180">
        <f t="shared" si="7"/>
        <v>1035</v>
      </c>
      <c r="L263" s="88">
        <v>1.38</v>
      </c>
      <c r="M263" s="76">
        <v>750</v>
      </c>
    </row>
    <row r="264" spans="1:13" s="88" customFormat="1" ht="15" customHeight="1">
      <c r="A264" s="26" t="s">
        <v>892</v>
      </c>
      <c r="B264" s="76">
        <v>14</v>
      </c>
      <c r="C264" s="88" t="s">
        <v>1706</v>
      </c>
      <c r="D264" s="207">
        <v>32898</v>
      </c>
      <c r="E264" s="209" t="s">
        <v>1691</v>
      </c>
      <c r="F264" s="88" t="s">
        <v>1707</v>
      </c>
      <c r="G264" s="76" t="s">
        <v>1337</v>
      </c>
      <c r="H264" s="26" t="s">
        <v>2331</v>
      </c>
      <c r="I264" s="162">
        <v>825.24</v>
      </c>
      <c r="J264" s="88" t="s">
        <v>1705</v>
      </c>
      <c r="K264" s="180">
        <f t="shared" si="7"/>
        <v>825.2399999999999</v>
      </c>
      <c r="L264" s="88">
        <v>1.38</v>
      </c>
      <c r="M264" s="76">
        <v>598</v>
      </c>
    </row>
    <row r="265" spans="1:13" s="88" customFormat="1" ht="15" customHeight="1">
      <c r="A265" s="26" t="s">
        <v>902</v>
      </c>
      <c r="B265" s="76">
        <v>25</v>
      </c>
      <c r="C265" s="88" t="s">
        <v>475</v>
      </c>
      <c r="D265" s="207">
        <v>33195</v>
      </c>
      <c r="E265" s="208" t="s">
        <v>1556</v>
      </c>
      <c r="F265" s="88" t="s">
        <v>471</v>
      </c>
      <c r="G265" s="76" t="s">
        <v>1992</v>
      </c>
      <c r="H265" s="26" t="s">
        <v>915</v>
      </c>
      <c r="I265" s="162"/>
      <c r="J265" s="88" t="s">
        <v>472</v>
      </c>
      <c r="K265" s="180">
        <f t="shared" si="7"/>
        <v>1.38</v>
      </c>
      <c r="L265" s="88">
        <v>1.38</v>
      </c>
      <c r="M265" s="76"/>
    </row>
    <row r="266" spans="1:13" s="88" customFormat="1" ht="15" customHeight="1">
      <c r="A266" s="26" t="s">
        <v>902</v>
      </c>
      <c r="B266" s="76">
        <v>52</v>
      </c>
      <c r="C266" s="88" t="s">
        <v>1559</v>
      </c>
      <c r="D266" s="207">
        <v>33508</v>
      </c>
      <c r="E266" s="209" t="s">
        <v>1556</v>
      </c>
      <c r="F266" s="88" t="s">
        <v>1557</v>
      </c>
      <c r="G266" s="76" t="s">
        <v>1337</v>
      </c>
      <c r="H266" s="26" t="s">
        <v>915</v>
      </c>
      <c r="I266" s="162"/>
      <c r="J266" s="88" t="s">
        <v>1558</v>
      </c>
      <c r="K266" s="180">
        <f t="shared" si="7"/>
        <v>1.38</v>
      </c>
      <c r="L266" s="88">
        <v>1.38</v>
      </c>
      <c r="M266" s="76"/>
    </row>
    <row r="267" spans="1:13" s="88" customFormat="1" ht="15" customHeight="1">
      <c r="A267" s="26"/>
      <c r="B267" s="83"/>
      <c r="C267" s="26" t="s">
        <v>1129</v>
      </c>
      <c r="D267" s="83"/>
      <c r="E267" s="83"/>
      <c r="F267" s="26"/>
      <c r="G267" s="26"/>
      <c r="H267" s="26"/>
      <c r="I267" s="162"/>
      <c r="K267" s="180">
        <f t="shared" si="7"/>
        <v>1.38</v>
      </c>
      <c r="L267" s="88">
        <v>1.38</v>
      </c>
      <c r="M267" s="76"/>
    </row>
    <row r="268" spans="1:13" s="88" customFormat="1" ht="15" customHeight="1">
      <c r="A268" s="26" t="s">
        <v>891</v>
      </c>
      <c r="B268" s="76">
        <v>362</v>
      </c>
      <c r="C268" s="88" t="s">
        <v>428</v>
      </c>
      <c r="D268" s="207">
        <v>33123</v>
      </c>
      <c r="E268" s="208" t="s">
        <v>989</v>
      </c>
      <c r="F268" s="88" t="s">
        <v>422</v>
      </c>
      <c r="G268" s="76" t="s">
        <v>1992</v>
      </c>
      <c r="H268" s="26" t="s">
        <v>2319</v>
      </c>
      <c r="I268" s="162">
        <v>829.38</v>
      </c>
      <c r="J268" s="88" t="s">
        <v>426</v>
      </c>
      <c r="K268" s="180">
        <f t="shared" si="7"/>
        <v>829.3799999999999</v>
      </c>
      <c r="L268" s="88">
        <v>1.38</v>
      </c>
      <c r="M268" s="76">
        <v>601</v>
      </c>
    </row>
    <row r="269" spans="1:13" s="88" customFormat="1" ht="15" customHeight="1">
      <c r="A269" s="26" t="s">
        <v>892</v>
      </c>
      <c r="B269" s="76">
        <v>61</v>
      </c>
      <c r="C269" s="88" t="s">
        <v>1530</v>
      </c>
      <c r="D269" s="207">
        <v>33302</v>
      </c>
      <c r="E269" s="209" t="s">
        <v>981</v>
      </c>
      <c r="F269" s="88" t="s">
        <v>1447</v>
      </c>
      <c r="G269" s="76" t="s">
        <v>1337</v>
      </c>
      <c r="H269" s="26" t="s">
        <v>2332</v>
      </c>
      <c r="I269" s="162">
        <v>808.68</v>
      </c>
      <c r="J269" s="88" t="s">
        <v>1529</v>
      </c>
      <c r="K269" s="180">
        <f t="shared" si="7"/>
        <v>808.68</v>
      </c>
      <c r="L269" s="88">
        <v>1.38</v>
      </c>
      <c r="M269" s="76">
        <v>586</v>
      </c>
    </row>
    <row r="270" spans="1:13" s="88" customFormat="1" ht="15" customHeight="1">
      <c r="A270" s="26" t="s">
        <v>886</v>
      </c>
      <c r="B270" s="76">
        <v>471</v>
      </c>
      <c r="C270" s="88" t="s">
        <v>10</v>
      </c>
      <c r="D270" s="207">
        <v>33299</v>
      </c>
      <c r="E270" s="208" t="s">
        <v>2665</v>
      </c>
      <c r="F270" s="88" t="s">
        <v>11</v>
      </c>
      <c r="G270" s="76" t="s">
        <v>1444</v>
      </c>
      <c r="H270" s="26" t="s">
        <v>2333</v>
      </c>
      <c r="I270" s="162">
        <v>687.24</v>
      </c>
      <c r="J270" s="88" t="s">
        <v>1189</v>
      </c>
      <c r="K270" s="180">
        <f t="shared" si="7"/>
        <v>687.2399999999999</v>
      </c>
      <c r="L270" s="88">
        <v>1.38</v>
      </c>
      <c r="M270" s="76">
        <v>498</v>
      </c>
    </row>
    <row r="271" spans="1:13" s="88" customFormat="1" ht="15" customHeight="1">
      <c r="A271" s="26" t="s">
        <v>908</v>
      </c>
      <c r="B271" s="76">
        <v>284</v>
      </c>
      <c r="C271" s="88" t="s">
        <v>1328</v>
      </c>
      <c r="D271" s="207">
        <v>33121</v>
      </c>
      <c r="E271" s="209" t="s">
        <v>1691</v>
      </c>
      <c r="F271" s="83" t="s">
        <v>1698</v>
      </c>
      <c r="G271" s="26" t="s">
        <v>1303</v>
      </c>
      <c r="H271" s="26" t="s">
        <v>2334</v>
      </c>
      <c r="I271" s="162">
        <v>909.42</v>
      </c>
      <c r="J271" s="88" t="s">
        <v>1699</v>
      </c>
      <c r="K271" s="180">
        <f t="shared" si="7"/>
        <v>909.42</v>
      </c>
      <c r="L271" s="88">
        <v>1.38</v>
      </c>
      <c r="M271" s="76">
        <v>659</v>
      </c>
    </row>
    <row r="272" spans="1:13" s="88" customFormat="1" ht="15" customHeight="1">
      <c r="A272" s="26"/>
      <c r="B272" s="83"/>
      <c r="C272" s="26" t="s">
        <v>1130</v>
      </c>
      <c r="D272" s="83"/>
      <c r="E272" s="83"/>
      <c r="F272" s="26"/>
      <c r="G272" s="26"/>
      <c r="H272" s="26"/>
      <c r="I272" s="162"/>
      <c r="K272" s="180">
        <f t="shared" si="7"/>
        <v>1.38</v>
      </c>
      <c r="L272" s="88">
        <v>1.38</v>
      </c>
      <c r="M272" s="76"/>
    </row>
    <row r="273" spans="1:13" s="88" customFormat="1" ht="15" customHeight="1">
      <c r="A273" s="26" t="s">
        <v>891</v>
      </c>
      <c r="B273" s="76">
        <v>607</v>
      </c>
      <c r="C273" s="88" t="s">
        <v>1596</v>
      </c>
      <c r="D273" s="207">
        <v>33263</v>
      </c>
      <c r="E273" s="209" t="s">
        <v>1570</v>
      </c>
      <c r="F273" s="88" t="s">
        <v>1584</v>
      </c>
      <c r="G273" s="76" t="s">
        <v>1306</v>
      </c>
      <c r="H273" s="26" t="s">
        <v>2335</v>
      </c>
      <c r="I273" s="162">
        <v>959.1</v>
      </c>
      <c r="J273" s="88" t="s">
        <v>1589</v>
      </c>
      <c r="K273" s="180">
        <f t="shared" si="7"/>
        <v>959.0999999999999</v>
      </c>
      <c r="L273" s="88">
        <v>1.38</v>
      </c>
      <c r="M273" s="76">
        <v>695</v>
      </c>
    </row>
    <row r="274" spans="1:13" s="88" customFormat="1" ht="15" customHeight="1">
      <c r="A274" s="26" t="s">
        <v>892</v>
      </c>
      <c r="B274" s="76">
        <v>81</v>
      </c>
      <c r="C274" s="88" t="s">
        <v>500</v>
      </c>
      <c r="D274" s="207">
        <v>32924</v>
      </c>
      <c r="E274" s="208" t="s">
        <v>919</v>
      </c>
      <c r="F274" s="88" t="s">
        <v>481</v>
      </c>
      <c r="G274" s="76" t="s">
        <v>1992</v>
      </c>
      <c r="H274" s="26" t="s">
        <v>2284</v>
      </c>
      <c r="I274" s="162">
        <v>815.58</v>
      </c>
      <c r="J274" s="88" t="s">
        <v>501</v>
      </c>
      <c r="K274" s="180">
        <f t="shared" si="7"/>
        <v>815.5799999999999</v>
      </c>
      <c r="L274" s="88">
        <v>1.38</v>
      </c>
      <c r="M274" s="76">
        <v>591</v>
      </c>
    </row>
    <row r="275" spans="1:13" s="88" customFormat="1" ht="15" customHeight="1">
      <c r="A275" s="26" t="s">
        <v>886</v>
      </c>
      <c r="B275" s="76">
        <v>352</v>
      </c>
      <c r="C275" s="88" t="s">
        <v>251</v>
      </c>
      <c r="D275" s="207">
        <v>33606</v>
      </c>
      <c r="E275" s="208" t="s">
        <v>50</v>
      </c>
      <c r="F275" s="88" t="s">
        <v>91</v>
      </c>
      <c r="G275" s="76" t="s">
        <v>1992</v>
      </c>
      <c r="H275" s="26" t="s">
        <v>2336</v>
      </c>
      <c r="I275" s="162">
        <v>797.64</v>
      </c>
      <c r="J275" s="88" t="s">
        <v>252</v>
      </c>
      <c r="K275" s="180">
        <f t="shared" si="7"/>
        <v>797.64</v>
      </c>
      <c r="L275" s="88">
        <v>1.38</v>
      </c>
      <c r="M275" s="76">
        <v>578</v>
      </c>
    </row>
    <row r="276" spans="1:13" s="88" customFormat="1" ht="15" customHeight="1">
      <c r="A276" s="26" t="s">
        <v>908</v>
      </c>
      <c r="B276" s="76">
        <v>13</v>
      </c>
      <c r="C276" s="88" t="s">
        <v>479</v>
      </c>
      <c r="D276" s="207">
        <v>33389</v>
      </c>
      <c r="E276" s="208" t="s">
        <v>1556</v>
      </c>
      <c r="F276" s="88" t="s">
        <v>415</v>
      </c>
      <c r="G276" s="76" t="s">
        <v>1992</v>
      </c>
      <c r="H276" s="26" t="s">
        <v>2337</v>
      </c>
      <c r="I276" s="162">
        <v>524.4</v>
      </c>
      <c r="J276" s="88" t="s">
        <v>437</v>
      </c>
      <c r="K276" s="180">
        <f t="shared" si="7"/>
        <v>524.4</v>
      </c>
      <c r="L276" s="88">
        <v>1.38</v>
      </c>
      <c r="M276" s="76">
        <v>380</v>
      </c>
    </row>
    <row r="277" spans="1:13" s="88" customFormat="1" ht="15" customHeight="1">
      <c r="A277" s="26"/>
      <c r="B277" s="83"/>
      <c r="C277" s="26" t="s">
        <v>1131</v>
      </c>
      <c r="D277" s="83"/>
      <c r="E277" s="83"/>
      <c r="F277" s="26"/>
      <c r="G277" s="26"/>
      <c r="H277" s="26"/>
      <c r="I277" s="162"/>
      <c r="K277" s="180">
        <f t="shared" si="7"/>
        <v>1.38</v>
      </c>
      <c r="L277" s="88">
        <v>1.38</v>
      </c>
      <c r="M277" s="76"/>
    </row>
    <row r="278" spans="1:13" s="88" customFormat="1" ht="15" customHeight="1">
      <c r="A278" s="26" t="s">
        <v>891</v>
      </c>
      <c r="B278" s="76">
        <v>271</v>
      </c>
      <c r="C278" s="88" t="s">
        <v>1163</v>
      </c>
      <c r="D278" s="207">
        <v>33021</v>
      </c>
      <c r="E278" s="209" t="s">
        <v>1691</v>
      </c>
      <c r="F278" s="88" t="s">
        <v>1707</v>
      </c>
      <c r="G278" s="76" t="s">
        <v>1337</v>
      </c>
      <c r="H278" s="26" t="s">
        <v>2338</v>
      </c>
      <c r="I278" s="162">
        <v>892.86</v>
      </c>
      <c r="J278" s="88" t="s">
        <v>994</v>
      </c>
      <c r="K278" s="180">
        <f t="shared" si="7"/>
        <v>892.8599999999999</v>
      </c>
      <c r="L278" s="88">
        <v>1.38</v>
      </c>
      <c r="M278" s="76">
        <v>647</v>
      </c>
    </row>
    <row r="279" spans="1:13" s="88" customFormat="1" ht="15" customHeight="1">
      <c r="A279" s="26" t="s">
        <v>892</v>
      </c>
      <c r="B279" s="76">
        <v>57</v>
      </c>
      <c r="C279" s="88" t="s">
        <v>1567</v>
      </c>
      <c r="D279" s="207">
        <v>33332</v>
      </c>
      <c r="E279" s="209" t="s">
        <v>1556</v>
      </c>
      <c r="F279" s="88" t="s">
        <v>1557</v>
      </c>
      <c r="G279" s="76" t="s">
        <v>1337</v>
      </c>
      <c r="H279" s="26" t="s">
        <v>2339</v>
      </c>
      <c r="I279" s="162">
        <v>659.64</v>
      </c>
      <c r="J279" s="88" t="s">
        <v>1565</v>
      </c>
      <c r="K279" s="180">
        <f t="shared" si="7"/>
        <v>659.64</v>
      </c>
      <c r="L279" s="88">
        <v>1.38</v>
      </c>
      <c r="M279" s="76">
        <v>478</v>
      </c>
    </row>
    <row r="280" spans="1:13" s="88" customFormat="1" ht="15" customHeight="1">
      <c r="A280" s="26" t="s">
        <v>886</v>
      </c>
      <c r="B280" s="76">
        <v>10</v>
      </c>
      <c r="C280" s="88" t="s">
        <v>1722</v>
      </c>
      <c r="D280" s="207">
        <v>33293</v>
      </c>
      <c r="E280" s="209" t="s">
        <v>1691</v>
      </c>
      <c r="F280" s="88" t="s">
        <v>1721</v>
      </c>
      <c r="G280" s="76" t="s">
        <v>1303</v>
      </c>
      <c r="H280" s="26" t="s">
        <v>2340</v>
      </c>
      <c r="I280" s="162">
        <v>520.26</v>
      </c>
      <c r="J280" s="88" t="s">
        <v>1197</v>
      </c>
      <c r="K280" s="180">
        <f t="shared" si="7"/>
        <v>520.26</v>
      </c>
      <c r="L280" s="88">
        <v>1.38</v>
      </c>
      <c r="M280" s="76">
        <v>377</v>
      </c>
    </row>
    <row r="281" spans="1:13" s="88" customFormat="1" ht="15" customHeight="1">
      <c r="A281" s="26" t="s">
        <v>908</v>
      </c>
      <c r="B281" s="76">
        <v>134</v>
      </c>
      <c r="C281" s="88" t="s">
        <v>758</v>
      </c>
      <c r="D281" s="207">
        <v>32921</v>
      </c>
      <c r="E281" s="208" t="s">
        <v>1556</v>
      </c>
      <c r="F281" s="88" t="s">
        <v>756</v>
      </c>
      <c r="G281" s="76"/>
      <c r="H281" s="26" t="s">
        <v>2341</v>
      </c>
      <c r="I281" s="162">
        <v>440.22</v>
      </c>
      <c r="J281" s="88" t="s">
        <v>759</v>
      </c>
      <c r="K281" s="180">
        <f t="shared" si="7"/>
        <v>440.21999999999997</v>
      </c>
      <c r="L281" s="88">
        <v>1.38</v>
      </c>
      <c r="M281" s="76">
        <v>319</v>
      </c>
    </row>
    <row r="282" spans="1:13" s="88" customFormat="1" ht="15" customHeight="1">
      <c r="A282" s="26"/>
      <c r="B282" s="83"/>
      <c r="C282" s="26" t="s">
        <v>1132</v>
      </c>
      <c r="D282" s="83"/>
      <c r="E282" s="83"/>
      <c r="F282" s="26"/>
      <c r="G282" s="26"/>
      <c r="H282" s="26"/>
      <c r="I282" s="162"/>
      <c r="K282" s="180">
        <f t="shared" si="7"/>
        <v>1.38</v>
      </c>
      <c r="L282" s="88">
        <v>1.38</v>
      </c>
      <c r="M282" s="76"/>
    </row>
    <row r="283" spans="1:13" s="88" customFormat="1" ht="15" customHeight="1">
      <c r="A283" s="26" t="s">
        <v>891</v>
      </c>
      <c r="B283" s="76">
        <v>601</v>
      </c>
      <c r="C283" s="88" t="s">
        <v>1597</v>
      </c>
      <c r="D283" s="207">
        <v>33404</v>
      </c>
      <c r="E283" s="209" t="s">
        <v>1570</v>
      </c>
      <c r="F283" s="88" t="s">
        <v>1584</v>
      </c>
      <c r="G283" s="76" t="s">
        <v>1306</v>
      </c>
      <c r="H283" s="26" t="s">
        <v>2342</v>
      </c>
      <c r="I283" s="162">
        <v>1055.7</v>
      </c>
      <c r="J283" s="88" t="s">
        <v>1589</v>
      </c>
      <c r="K283" s="180">
        <f t="shared" si="7"/>
        <v>1055.6999999999998</v>
      </c>
      <c r="L283" s="88">
        <v>1.38</v>
      </c>
      <c r="M283" s="76">
        <v>765</v>
      </c>
    </row>
    <row r="284" spans="1:13" s="88" customFormat="1" ht="15" customHeight="1">
      <c r="A284" s="26" t="s">
        <v>892</v>
      </c>
      <c r="B284" s="76">
        <v>500</v>
      </c>
      <c r="C284" s="88" t="s">
        <v>254</v>
      </c>
      <c r="D284" s="207">
        <v>33327</v>
      </c>
      <c r="E284" s="208" t="s">
        <v>50</v>
      </c>
      <c r="F284" s="88" t="s">
        <v>2278</v>
      </c>
      <c r="G284" s="76" t="s">
        <v>1303</v>
      </c>
      <c r="H284" s="26" t="s">
        <v>2343</v>
      </c>
      <c r="I284" s="162">
        <v>919.08</v>
      </c>
      <c r="J284" s="88" t="s">
        <v>125</v>
      </c>
      <c r="K284" s="180">
        <f t="shared" si="7"/>
        <v>919.0799999999999</v>
      </c>
      <c r="L284" s="88">
        <v>1.38</v>
      </c>
      <c r="M284" s="76">
        <v>666</v>
      </c>
    </row>
    <row r="285" spans="1:13" s="88" customFormat="1" ht="15" customHeight="1">
      <c r="A285" s="26" t="s">
        <v>886</v>
      </c>
      <c r="B285" s="76">
        <v>181</v>
      </c>
      <c r="C285" s="88" t="s">
        <v>498</v>
      </c>
      <c r="D285" s="207">
        <v>33370</v>
      </c>
      <c r="E285" s="208" t="s">
        <v>919</v>
      </c>
      <c r="F285" s="88" t="s">
        <v>481</v>
      </c>
      <c r="G285" s="76" t="s">
        <v>1992</v>
      </c>
      <c r="H285" s="26" t="s">
        <v>2294</v>
      </c>
      <c r="I285" s="162">
        <v>781.08</v>
      </c>
      <c r="J285" s="88" t="s">
        <v>499</v>
      </c>
      <c r="K285" s="180">
        <f t="shared" si="7"/>
        <v>781.0799999999999</v>
      </c>
      <c r="L285" s="88">
        <v>1.38</v>
      </c>
      <c r="M285" s="76">
        <v>566</v>
      </c>
    </row>
    <row r="286" spans="1:13" s="88" customFormat="1" ht="15" customHeight="1">
      <c r="A286" s="26" t="s">
        <v>908</v>
      </c>
      <c r="B286" s="76">
        <v>71</v>
      </c>
      <c r="C286" s="88" t="s">
        <v>1723</v>
      </c>
      <c r="D286" s="207">
        <v>33083</v>
      </c>
      <c r="E286" s="209" t="s">
        <v>1691</v>
      </c>
      <c r="F286" s="88" t="s">
        <v>1721</v>
      </c>
      <c r="G286" s="76" t="s">
        <v>1303</v>
      </c>
      <c r="H286" s="26" t="s">
        <v>2344</v>
      </c>
      <c r="I286" s="162">
        <v>447.12</v>
      </c>
      <c r="J286" s="88" t="s">
        <v>1197</v>
      </c>
      <c r="K286" s="180">
        <f t="shared" si="7"/>
        <v>447.11999999999995</v>
      </c>
      <c r="L286" s="88">
        <v>1.38</v>
      </c>
      <c r="M286" s="76">
        <v>324</v>
      </c>
    </row>
    <row r="287" spans="1:13" s="88" customFormat="1" ht="15" customHeight="1">
      <c r="A287" s="26"/>
      <c r="B287" s="83"/>
      <c r="C287" s="26" t="s">
        <v>1133</v>
      </c>
      <c r="D287" s="83"/>
      <c r="E287" s="83"/>
      <c r="F287" s="26"/>
      <c r="G287" s="26"/>
      <c r="H287" s="26"/>
      <c r="I287" s="162"/>
      <c r="K287" s="180">
        <f t="shared" si="7"/>
        <v>1.38</v>
      </c>
      <c r="L287" s="88">
        <v>1.38</v>
      </c>
      <c r="M287" s="76"/>
    </row>
    <row r="288" spans="1:13" s="88" customFormat="1" ht="15" customHeight="1">
      <c r="A288" s="26" t="s">
        <v>891</v>
      </c>
      <c r="B288" s="76">
        <v>91</v>
      </c>
      <c r="C288" s="88" t="s">
        <v>467</v>
      </c>
      <c r="D288" s="207">
        <v>33654</v>
      </c>
      <c r="E288" s="208" t="s">
        <v>1556</v>
      </c>
      <c r="F288" s="88" t="s">
        <v>465</v>
      </c>
      <c r="G288" s="76" t="s">
        <v>1311</v>
      </c>
      <c r="H288" s="26" t="s">
        <v>2345</v>
      </c>
      <c r="I288" s="162">
        <v>804.54</v>
      </c>
      <c r="J288" s="88" t="s">
        <v>468</v>
      </c>
      <c r="K288" s="180">
        <f t="shared" si="7"/>
        <v>804.54</v>
      </c>
      <c r="L288" s="88">
        <v>1.38</v>
      </c>
      <c r="M288" s="76">
        <v>583</v>
      </c>
    </row>
    <row r="289" spans="1:13" s="88" customFormat="1" ht="15" customHeight="1">
      <c r="A289" s="26" t="s">
        <v>892</v>
      </c>
      <c r="B289" s="76">
        <v>250</v>
      </c>
      <c r="C289" s="83" t="s">
        <v>1081</v>
      </c>
      <c r="D289" s="26" t="s">
        <v>1309</v>
      </c>
      <c r="E289" s="209" t="s">
        <v>1691</v>
      </c>
      <c r="F289" s="88" t="s">
        <v>1697</v>
      </c>
      <c r="G289" s="76" t="s">
        <v>1303</v>
      </c>
      <c r="H289" s="26" t="s">
        <v>2346</v>
      </c>
      <c r="I289" s="162">
        <v>633.42</v>
      </c>
      <c r="J289" s="88" t="s">
        <v>984</v>
      </c>
      <c r="K289" s="180">
        <f t="shared" si="7"/>
        <v>633.42</v>
      </c>
      <c r="L289" s="88">
        <v>1.38</v>
      </c>
      <c r="M289" s="76">
        <v>459</v>
      </c>
    </row>
    <row r="290" spans="1:13" s="88" customFormat="1" ht="15" customHeight="1">
      <c r="A290" s="26" t="s">
        <v>886</v>
      </c>
      <c r="B290" s="76">
        <v>611</v>
      </c>
      <c r="C290" s="88" t="s">
        <v>1581</v>
      </c>
      <c r="D290" s="207">
        <v>33795</v>
      </c>
      <c r="E290" s="209" t="s">
        <v>1570</v>
      </c>
      <c r="F290" s="88" t="s">
        <v>1571</v>
      </c>
      <c r="G290" s="76" t="s">
        <v>1337</v>
      </c>
      <c r="H290" s="26" t="s">
        <v>2347</v>
      </c>
      <c r="I290" s="162">
        <v>543.72</v>
      </c>
      <c r="J290" s="88" t="s">
        <v>1574</v>
      </c>
      <c r="K290" s="180">
        <f t="shared" si="7"/>
        <v>543.7199999999999</v>
      </c>
      <c r="L290" s="88">
        <v>1.38</v>
      </c>
      <c r="M290" s="76">
        <v>394</v>
      </c>
    </row>
    <row r="291" spans="1:13" s="88" customFormat="1" ht="15" customHeight="1">
      <c r="A291" s="26"/>
      <c r="B291" s="83"/>
      <c r="C291" s="26" t="s">
        <v>1134</v>
      </c>
      <c r="D291" s="83"/>
      <c r="E291" s="83"/>
      <c r="F291" s="26"/>
      <c r="G291" s="26"/>
      <c r="H291" s="26"/>
      <c r="I291" s="162"/>
      <c r="K291" s="180">
        <f t="shared" si="7"/>
        <v>1.38</v>
      </c>
      <c r="L291" s="88">
        <v>1.38</v>
      </c>
      <c r="M291" s="76"/>
    </row>
    <row r="292" spans="1:13" s="88" customFormat="1" ht="15" customHeight="1">
      <c r="A292" s="26" t="s">
        <v>891</v>
      </c>
      <c r="B292" s="76">
        <v>7</v>
      </c>
      <c r="C292" s="88" t="s">
        <v>476</v>
      </c>
      <c r="D292" s="207">
        <v>33532</v>
      </c>
      <c r="E292" s="208" t="s">
        <v>1556</v>
      </c>
      <c r="F292" s="88" t="s">
        <v>471</v>
      </c>
      <c r="G292" s="76" t="s">
        <v>1992</v>
      </c>
      <c r="H292" s="26" t="s">
        <v>2323</v>
      </c>
      <c r="I292" s="162">
        <v>924.6</v>
      </c>
      <c r="J292" s="88" t="s">
        <v>477</v>
      </c>
      <c r="K292" s="180">
        <f t="shared" si="7"/>
        <v>924.5999999999999</v>
      </c>
      <c r="L292" s="88">
        <v>1.38</v>
      </c>
      <c r="M292" s="76">
        <v>670</v>
      </c>
    </row>
    <row r="293" spans="1:13" s="88" customFormat="1" ht="15" customHeight="1">
      <c r="A293" s="26" t="s">
        <v>892</v>
      </c>
      <c r="B293" s="76">
        <v>350</v>
      </c>
      <c r="C293" s="88" t="s">
        <v>257</v>
      </c>
      <c r="D293" s="207">
        <v>33036</v>
      </c>
      <c r="E293" s="208" t="s">
        <v>50</v>
      </c>
      <c r="F293" s="88" t="s">
        <v>1726</v>
      </c>
      <c r="G293" s="76" t="s">
        <v>1992</v>
      </c>
      <c r="H293" s="26" t="s">
        <v>2332</v>
      </c>
      <c r="I293" s="162">
        <v>808.68</v>
      </c>
      <c r="J293" s="88" t="s">
        <v>98</v>
      </c>
      <c r="K293" s="180">
        <f t="shared" si="7"/>
        <v>808.68</v>
      </c>
      <c r="L293" s="88">
        <v>1.38</v>
      </c>
      <c r="M293" s="76">
        <v>586</v>
      </c>
    </row>
    <row r="294" spans="1:13" s="88" customFormat="1" ht="15" customHeight="1">
      <c r="A294" s="26" t="s">
        <v>886</v>
      </c>
      <c r="B294" s="76">
        <v>613</v>
      </c>
      <c r="C294" s="88" t="s">
        <v>1579</v>
      </c>
      <c r="D294" s="207">
        <v>33298</v>
      </c>
      <c r="E294" s="209" t="s">
        <v>1570</v>
      </c>
      <c r="F294" s="88" t="s">
        <v>1571</v>
      </c>
      <c r="G294" s="76" t="s">
        <v>1337</v>
      </c>
      <c r="H294" s="26" t="s">
        <v>2348</v>
      </c>
      <c r="I294" s="162">
        <v>757.62</v>
      </c>
      <c r="J294" s="88" t="s">
        <v>1572</v>
      </c>
      <c r="K294" s="180">
        <f t="shared" si="7"/>
        <v>757.6199999999999</v>
      </c>
      <c r="L294" s="88">
        <v>1.38</v>
      </c>
      <c r="M294" s="76">
        <v>549</v>
      </c>
    </row>
    <row r="295" spans="1:13" s="88" customFormat="1" ht="15" customHeight="1">
      <c r="A295" s="26" t="s">
        <v>908</v>
      </c>
      <c r="B295" s="76">
        <v>995</v>
      </c>
      <c r="C295" s="88" t="s">
        <v>413</v>
      </c>
      <c r="D295" s="207">
        <v>33733</v>
      </c>
      <c r="E295" s="208" t="s">
        <v>405</v>
      </c>
      <c r="F295" s="88" t="s">
        <v>406</v>
      </c>
      <c r="G295" s="76" t="s">
        <v>1992</v>
      </c>
      <c r="H295" s="26" t="s">
        <v>2349</v>
      </c>
      <c r="I295" s="162">
        <v>630.66</v>
      </c>
      <c r="J295" s="88" t="s">
        <v>412</v>
      </c>
      <c r="K295" s="180">
        <f t="shared" si="7"/>
        <v>630.66</v>
      </c>
      <c r="L295" s="88">
        <v>1.38</v>
      </c>
      <c r="M295" s="76">
        <v>457</v>
      </c>
    </row>
    <row r="296" spans="1:13" s="88" customFormat="1" ht="15" customHeight="1">
      <c r="A296" s="26"/>
      <c r="B296" s="83"/>
      <c r="C296" s="26" t="s">
        <v>1135</v>
      </c>
      <c r="D296" s="83"/>
      <c r="E296" s="83"/>
      <c r="F296" s="26"/>
      <c r="G296" s="26"/>
      <c r="H296" s="26"/>
      <c r="I296" s="162"/>
      <c r="K296" s="180">
        <f t="shared" si="7"/>
        <v>1.38</v>
      </c>
      <c r="L296" s="88">
        <v>1.38</v>
      </c>
      <c r="M296" s="76"/>
    </row>
    <row r="297" spans="1:13" s="88" customFormat="1" ht="15" customHeight="1">
      <c r="A297" s="26" t="s">
        <v>891</v>
      </c>
      <c r="B297" s="76">
        <v>60</v>
      </c>
      <c r="C297" s="88" t="s">
        <v>1526</v>
      </c>
      <c r="D297" s="207">
        <v>33017</v>
      </c>
      <c r="E297" s="209" t="s">
        <v>981</v>
      </c>
      <c r="F297" s="88" t="s">
        <v>1447</v>
      </c>
      <c r="G297" s="76" t="s">
        <v>1337</v>
      </c>
      <c r="H297" s="26" t="s">
        <v>2350</v>
      </c>
      <c r="I297" s="162">
        <v>942.54</v>
      </c>
      <c r="J297" s="88" t="s">
        <v>1527</v>
      </c>
      <c r="K297" s="180">
        <f t="shared" si="7"/>
        <v>942.54</v>
      </c>
      <c r="L297" s="88">
        <v>1.38</v>
      </c>
      <c r="M297" s="76">
        <v>683</v>
      </c>
    </row>
    <row r="298" spans="1:13" s="88" customFormat="1" ht="15" customHeight="1">
      <c r="A298" s="26" t="s">
        <v>892</v>
      </c>
      <c r="B298" s="76">
        <v>990</v>
      </c>
      <c r="C298" s="88" t="s">
        <v>1329</v>
      </c>
      <c r="D298" s="207">
        <v>33056</v>
      </c>
      <c r="E298" s="208" t="s">
        <v>2038</v>
      </c>
      <c r="F298" s="88" t="s">
        <v>2051</v>
      </c>
      <c r="G298" s="76" t="s">
        <v>1303</v>
      </c>
      <c r="H298" s="26" t="s">
        <v>2351</v>
      </c>
      <c r="I298" s="162">
        <v>839.04</v>
      </c>
      <c r="J298" s="88" t="s">
        <v>2052</v>
      </c>
      <c r="K298" s="180">
        <f t="shared" si="7"/>
        <v>839.04</v>
      </c>
      <c r="L298" s="88">
        <v>1.38</v>
      </c>
      <c r="M298" s="76">
        <v>608</v>
      </c>
    </row>
    <row r="299" spans="1:13" s="88" customFormat="1" ht="15" customHeight="1">
      <c r="A299" s="26" t="s">
        <v>886</v>
      </c>
      <c r="B299" s="76">
        <v>555</v>
      </c>
      <c r="C299" s="88" t="s">
        <v>2086</v>
      </c>
      <c r="D299" s="207">
        <v>33094</v>
      </c>
      <c r="E299" s="208" t="s">
        <v>2064</v>
      </c>
      <c r="F299" s="88" t="s">
        <v>2071</v>
      </c>
      <c r="G299" s="76" t="s">
        <v>2068</v>
      </c>
      <c r="H299" s="26" t="s">
        <v>2352</v>
      </c>
      <c r="I299" s="162">
        <v>837.66</v>
      </c>
      <c r="J299" s="88" t="s">
        <v>2069</v>
      </c>
      <c r="K299" s="180">
        <f t="shared" si="7"/>
        <v>837.66</v>
      </c>
      <c r="L299" s="88">
        <v>1.38</v>
      </c>
      <c r="M299" s="76">
        <v>607</v>
      </c>
    </row>
    <row r="300" spans="1:13" s="88" customFormat="1" ht="15" customHeight="1">
      <c r="A300" s="26" t="s">
        <v>908</v>
      </c>
      <c r="B300" s="76">
        <v>727</v>
      </c>
      <c r="C300" s="88" t="s">
        <v>799</v>
      </c>
      <c r="D300" s="207">
        <v>33659</v>
      </c>
      <c r="E300" s="208" t="s">
        <v>694</v>
      </c>
      <c r="F300" s="88" t="s">
        <v>789</v>
      </c>
      <c r="G300" s="76" t="s">
        <v>1444</v>
      </c>
      <c r="H300" s="26" t="s">
        <v>2320</v>
      </c>
      <c r="I300" s="162">
        <v>694.14</v>
      </c>
      <c r="J300" s="88" t="s">
        <v>800</v>
      </c>
      <c r="K300" s="180">
        <f t="shared" si="7"/>
        <v>694.14</v>
      </c>
      <c r="L300" s="88">
        <v>1.38</v>
      </c>
      <c r="M300" s="76">
        <v>503</v>
      </c>
    </row>
    <row r="301" spans="1:13" s="88" customFormat="1" ht="15" customHeight="1">
      <c r="A301" s="26"/>
      <c r="B301" s="83"/>
      <c r="C301" s="26" t="s">
        <v>1136</v>
      </c>
      <c r="D301" s="83"/>
      <c r="E301" s="83"/>
      <c r="F301" s="26"/>
      <c r="G301" s="26"/>
      <c r="H301" s="26"/>
      <c r="I301" s="162"/>
      <c r="K301" s="180">
        <f t="shared" si="7"/>
        <v>1.38</v>
      </c>
      <c r="L301" s="88">
        <v>1.38</v>
      </c>
      <c r="M301" s="76"/>
    </row>
    <row r="302" spans="1:13" s="88" customFormat="1" ht="15" customHeight="1">
      <c r="A302" s="26" t="s">
        <v>891</v>
      </c>
      <c r="B302" s="76">
        <v>27</v>
      </c>
      <c r="C302" s="88" t="s">
        <v>261</v>
      </c>
      <c r="D302" s="207">
        <v>33231</v>
      </c>
      <c r="E302" s="208" t="s">
        <v>50</v>
      </c>
      <c r="F302" s="88" t="s">
        <v>111</v>
      </c>
      <c r="G302" s="76" t="s">
        <v>1444</v>
      </c>
      <c r="H302" s="26" t="s">
        <v>2303</v>
      </c>
      <c r="I302" s="162">
        <v>974.28</v>
      </c>
      <c r="J302" s="88" t="s">
        <v>260</v>
      </c>
      <c r="K302" s="180">
        <f t="shared" si="7"/>
        <v>974.28</v>
      </c>
      <c r="L302" s="88">
        <v>1.38</v>
      </c>
      <c r="M302" s="76">
        <v>706</v>
      </c>
    </row>
    <row r="303" spans="1:13" s="88" customFormat="1" ht="15" customHeight="1">
      <c r="A303" s="26" t="s">
        <v>892</v>
      </c>
      <c r="B303" s="76">
        <v>7</v>
      </c>
      <c r="C303" s="88" t="s">
        <v>1324</v>
      </c>
      <c r="D303" s="207">
        <v>33203</v>
      </c>
      <c r="E303" s="209" t="s">
        <v>1691</v>
      </c>
      <c r="F303" s="83" t="s">
        <v>1704</v>
      </c>
      <c r="G303" s="26" t="s">
        <v>1337</v>
      </c>
      <c r="H303" s="26" t="s">
        <v>2308</v>
      </c>
      <c r="I303" s="162">
        <v>898.38</v>
      </c>
      <c r="J303" s="88" t="s">
        <v>1705</v>
      </c>
      <c r="K303" s="180">
        <f t="shared" si="7"/>
        <v>898.3799999999999</v>
      </c>
      <c r="L303" s="88">
        <v>1.38</v>
      </c>
      <c r="M303" s="76">
        <v>651</v>
      </c>
    </row>
    <row r="304" spans="1:13" s="88" customFormat="1" ht="15" customHeight="1">
      <c r="A304" s="26" t="s">
        <v>886</v>
      </c>
      <c r="B304" s="76">
        <v>610</v>
      </c>
      <c r="C304" s="88" t="s">
        <v>1607</v>
      </c>
      <c r="D304" s="207">
        <v>33413</v>
      </c>
      <c r="E304" s="209" t="s">
        <v>1570</v>
      </c>
      <c r="F304" s="88" t="s">
        <v>1599</v>
      </c>
      <c r="G304" s="76" t="s">
        <v>1444</v>
      </c>
      <c r="H304" s="26" t="s">
        <v>2353</v>
      </c>
      <c r="I304" s="162">
        <v>799.02</v>
      </c>
      <c r="J304" s="88" t="s">
        <v>1606</v>
      </c>
      <c r="K304" s="180">
        <f t="shared" si="7"/>
        <v>799.02</v>
      </c>
      <c r="L304" s="88">
        <v>1.38</v>
      </c>
      <c r="M304" s="76">
        <v>579</v>
      </c>
    </row>
    <row r="305" spans="1:13" s="88" customFormat="1" ht="15" customHeight="1">
      <c r="A305" s="26" t="s">
        <v>908</v>
      </c>
      <c r="B305" s="76">
        <v>262</v>
      </c>
      <c r="C305" s="88" t="s">
        <v>1321</v>
      </c>
      <c r="D305" s="207">
        <v>33784</v>
      </c>
      <c r="E305" s="209" t="s">
        <v>1691</v>
      </c>
      <c r="F305" s="83" t="s">
        <v>1698</v>
      </c>
      <c r="G305" s="26" t="s">
        <v>1303</v>
      </c>
      <c r="H305" s="26" t="s">
        <v>2333</v>
      </c>
      <c r="I305" s="162">
        <v>687.24</v>
      </c>
      <c r="J305" s="88" t="s">
        <v>1245</v>
      </c>
      <c r="K305" s="180">
        <f t="shared" si="7"/>
        <v>687.2399999999999</v>
      </c>
      <c r="L305" s="88">
        <v>1.38</v>
      </c>
      <c r="M305" s="76">
        <v>498</v>
      </c>
    </row>
    <row r="306" spans="1:12" s="88" customFormat="1" ht="15" customHeight="1">
      <c r="A306" s="26"/>
      <c r="B306" s="83"/>
      <c r="C306" s="26" t="s">
        <v>1137</v>
      </c>
      <c r="D306" s="83"/>
      <c r="E306" s="83"/>
      <c r="F306" s="26"/>
      <c r="G306" s="26"/>
      <c r="H306" s="26"/>
      <c r="I306" s="162"/>
      <c r="J306" s="76"/>
      <c r="K306" s="180">
        <f t="shared" si="7"/>
        <v>1.38</v>
      </c>
      <c r="L306" s="88">
        <v>1.38</v>
      </c>
    </row>
    <row r="307" spans="1:13" s="88" customFormat="1" ht="15" customHeight="1">
      <c r="A307" s="26" t="s">
        <v>891</v>
      </c>
      <c r="B307" s="76">
        <v>162</v>
      </c>
      <c r="C307" s="88" t="s">
        <v>262</v>
      </c>
      <c r="D307" s="207">
        <v>33259</v>
      </c>
      <c r="E307" s="208" t="s">
        <v>50</v>
      </c>
      <c r="F307" s="88" t="s">
        <v>2071</v>
      </c>
      <c r="G307" s="76" t="s">
        <v>1311</v>
      </c>
      <c r="H307" s="26" t="s">
        <v>2354</v>
      </c>
      <c r="I307" s="162">
        <v>880.44</v>
      </c>
      <c r="J307" s="88" t="s">
        <v>83</v>
      </c>
      <c r="K307" s="180">
        <f t="shared" si="7"/>
        <v>880.4399999999999</v>
      </c>
      <c r="L307" s="88">
        <v>1.38</v>
      </c>
      <c r="M307" s="76">
        <v>638</v>
      </c>
    </row>
    <row r="308" spans="1:13" s="88" customFormat="1" ht="15" customHeight="1">
      <c r="A308" s="26" t="s">
        <v>892</v>
      </c>
      <c r="B308" s="76">
        <v>68</v>
      </c>
      <c r="C308" s="88" t="s">
        <v>1161</v>
      </c>
      <c r="D308" s="207">
        <v>33090</v>
      </c>
      <c r="E308" s="209" t="s">
        <v>1691</v>
      </c>
      <c r="F308" s="88" t="s">
        <v>1707</v>
      </c>
      <c r="G308" s="76" t="s">
        <v>1710</v>
      </c>
      <c r="H308" s="26" t="s">
        <v>2355</v>
      </c>
      <c r="I308" s="162">
        <v>753.48</v>
      </c>
      <c r="J308" s="88" t="s">
        <v>994</v>
      </c>
      <c r="K308" s="180">
        <f t="shared" si="7"/>
        <v>753.4799999999999</v>
      </c>
      <c r="L308" s="88">
        <v>1.38</v>
      </c>
      <c r="M308" s="76">
        <v>546</v>
      </c>
    </row>
    <row r="309" spans="1:13" s="88" customFormat="1" ht="15" customHeight="1">
      <c r="A309" s="26" t="s">
        <v>886</v>
      </c>
      <c r="B309" s="76">
        <v>918</v>
      </c>
      <c r="C309" s="88" t="s">
        <v>1741</v>
      </c>
      <c r="D309" s="207">
        <v>33284</v>
      </c>
      <c r="E309" s="209" t="s">
        <v>1729</v>
      </c>
      <c r="F309" s="88" t="s">
        <v>1730</v>
      </c>
      <c r="G309" s="76" t="s">
        <v>1444</v>
      </c>
      <c r="H309" s="26" t="s">
        <v>2356</v>
      </c>
      <c r="I309" s="162">
        <v>672.06</v>
      </c>
      <c r="J309" s="88" t="s">
        <v>1734</v>
      </c>
      <c r="K309" s="180">
        <f t="shared" si="7"/>
        <v>672.06</v>
      </c>
      <c r="L309" s="88">
        <v>1.38</v>
      </c>
      <c r="M309" s="76">
        <v>487</v>
      </c>
    </row>
    <row r="310" spans="1:13" s="88" customFormat="1" ht="15" customHeight="1">
      <c r="A310" s="26" t="s">
        <v>908</v>
      </c>
      <c r="B310" s="76">
        <v>721</v>
      </c>
      <c r="C310" s="88" t="s">
        <v>796</v>
      </c>
      <c r="D310" s="207">
        <v>33607</v>
      </c>
      <c r="E310" s="208" t="s">
        <v>694</v>
      </c>
      <c r="F310" s="88" t="s">
        <v>789</v>
      </c>
      <c r="G310" s="76" t="s">
        <v>1444</v>
      </c>
      <c r="H310" s="26" t="s">
        <v>2357</v>
      </c>
      <c r="I310" s="162">
        <v>518.88</v>
      </c>
      <c r="J310" s="88" t="s">
        <v>790</v>
      </c>
      <c r="K310" s="180">
        <f aca="true" t="shared" si="8" ref="K310:K332">PRODUCT(L310:M310)</f>
        <v>518.88</v>
      </c>
      <c r="L310" s="88">
        <v>1.38</v>
      </c>
      <c r="M310" s="76">
        <v>376</v>
      </c>
    </row>
    <row r="311" spans="1:13" s="88" customFormat="1" ht="15" customHeight="1">
      <c r="A311" s="26"/>
      <c r="B311" s="83"/>
      <c r="C311" s="26" t="s">
        <v>1138</v>
      </c>
      <c r="D311" s="83"/>
      <c r="E311" s="83"/>
      <c r="F311" s="26"/>
      <c r="G311" s="26"/>
      <c r="H311" s="26"/>
      <c r="I311" s="162"/>
      <c r="K311" s="180">
        <f t="shared" si="8"/>
        <v>1.38</v>
      </c>
      <c r="L311" s="88">
        <v>1.38</v>
      </c>
      <c r="M311" s="76"/>
    </row>
    <row r="312" spans="1:13" s="88" customFormat="1" ht="15" customHeight="1">
      <c r="A312" s="26" t="s">
        <v>891</v>
      </c>
      <c r="B312" s="76">
        <v>40</v>
      </c>
      <c r="C312" s="88" t="s">
        <v>263</v>
      </c>
      <c r="D312" s="207">
        <v>33346</v>
      </c>
      <c r="E312" s="208" t="s">
        <v>50</v>
      </c>
      <c r="F312" s="88" t="s">
        <v>264</v>
      </c>
      <c r="G312" s="76" t="s">
        <v>1303</v>
      </c>
      <c r="H312" s="26" t="s">
        <v>2358</v>
      </c>
      <c r="I312" s="162">
        <v>972.9</v>
      </c>
      <c r="K312" s="180">
        <f t="shared" si="8"/>
        <v>972.9</v>
      </c>
      <c r="L312" s="88">
        <v>1.38</v>
      </c>
      <c r="M312" s="76">
        <v>705</v>
      </c>
    </row>
    <row r="313" spans="1:13" s="88" customFormat="1" ht="15" customHeight="1">
      <c r="A313" s="26" t="s">
        <v>892</v>
      </c>
      <c r="B313" s="76">
        <v>990</v>
      </c>
      <c r="C313" s="88" t="s">
        <v>2037</v>
      </c>
      <c r="D313" s="207">
        <v>33408</v>
      </c>
      <c r="E313" s="208" t="s">
        <v>2038</v>
      </c>
      <c r="F313" s="88" t="s">
        <v>2039</v>
      </c>
      <c r="G313" s="76" t="s">
        <v>1992</v>
      </c>
      <c r="H313" s="26" t="s">
        <v>2359</v>
      </c>
      <c r="I313" s="162">
        <v>854.22</v>
      </c>
      <c r="J313" s="88" t="s">
        <v>2040</v>
      </c>
      <c r="K313" s="180">
        <f t="shared" si="8"/>
        <v>854.2199999999999</v>
      </c>
      <c r="L313" s="88">
        <v>1.38</v>
      </c>
      <c r="M313" s="76">
        <v>619</v>
      </c>
    </row>
    <row r="314" spans="1:13" s="88" customFormat="1" ht="15" customHeight="1">
      <c r="A314" s="26" t="s">
        <v>886</v>
      </c>
      <c r="B314" s="76">
        <v>921</v>
      </c>
      <c r="C314" s="88" t="s">
        <v>1738</v>
      </c>
      <c r="D314" s="207">
        <v>33688</v>
      </c>
      <c r="E314" s="209" t="s">
        <v>1729</v>
      </c>
      <c r="F314" s="88" t="s">
        <v>1730</v>
      </c>
      <c r="G314" s="76" t="s">
        <v>1306</v>
      </c>
      <c r="H314" s="26" t="s">
        <v>2277</v>
      </c>
      <c r="I314" s="162">
        <v>805.92</v>
      </c>
      <c r="J314" s="88" t="s">
        <v>1734</v>
      </c>
      <c r="K314" s="180">
        <f t="shared" si="8"/>
        <v>805.92</v>
      </c>
      <c r="L314" s="88">
        <v>1.38</v>
      </c>
      <c r="M314" s="76">
        <v>584</v>
      </c>
    </row>
    <row r="315" spans="1:13" s="88" customFormat="1" ht="15" customHeight="1">
      <c r="A315" s="26" t="s">
        <v>908</v>
      </c>
      <c r="B315" s="76">
        <v>724</v>
      </c>
      <c r="C315" s="88" t="s">
        <v>2360</v>
      </c>
      <c r="D315" s="207">
        <v>33880</v>
      </c>
      <c r="E315" s="208" t="s">
        <v>694</v>
      </c>
      <c r="F315" s="88" t="s">
        <v>789</v>
      </c>
      <c r="G315" s="76" t="s">
        <v>1444</v>
      </c>
      <c r="H315" s="26" t="s">
        <v>2361</v>
      </c>
      <c r="I315" s="162">
        <v>649.98</v>
      </c>
      <c r="J315" s="88" t="s">
        <v>795</v>
      </c>
      <c r="K315" s="180">
        <f t="shared" si="8"/>
        <v>649.9799999999999</v>
      </c>
      <c r="L315" s="88">
        <v>1.38</v>
      </c>
      <c r="M315" s="76">
        <v>471</v>
      </c>
    </row>
    <row r="316" spans="1:13" s="88" customFormat="1" ht="15" customHeight="1">
      <c r="A316" s="26"/>
      <c r="B316" s="83"/>
      <c r="C316" s="26" t="s">
        <v>1140</v>
      </c>
      <c r="D316" s="83"/>
      <c r="E316" s="83"/>
      <c r="F316" s="26"/>
      <c r="G316" s="26"/>
      <c r="H316" s="26"/>
      <c r="I316" s="162"/>
      <c r="K316" s="180">
        <f t="shared" si="8"/>
        <v>1.38</v>
      </c>
      <c r="L316" s="88">
        <v>1.38</v>
      </c>
      <c r="M316" s="76"/>
    </row>
    <row r="317" spans="1:13" s="88" customFormat="1" ht="15" customHeight="1">
      <c r="A317" s="26" t="s">
        <v>891</v>
      </c>
      <c r="B317" s="76">
        <v>115</v>
      </c>
      <c r="C317" s="88" t="s">
        <v>456</v>
      </c>
      <c r="D317" s="207">
        <v>33239</v>
      </c>
      <c r="E317" s="208" t="s">
        <v>1556</v>
      </c>
      <c r="F317" s="88" t="s">
        <v>415</v>
      </c>
      <c r="G317" s="76" t="s">
        <v>1992</v>
      </c>
      <c r="H317" s="26" t="s">
        <v>2362</v>
      </c>
      <c r="I317" s="162">
        <v>1040.52</v>
      </c>
      <c r="J317" s="88" t="s">
        <v>457</v>
      </c>
      <c r="K317" s="180">
        <f t="shared" si="8"/>
        <v>1040.52</v>
      </c>
      <c r="L317" s="88">
        <v>1.38</v>
      </c>
      <c r="M317" s="76">
        <v>754</v>
      </c>
    </row>
    <row r="318" spans="1:13" s="88" customFormat="1" ht="15" customHeight="1">
      <c r="A318" s="26" t="s">
        <v>892</v>
      </c>
      <c r="B318" s="76">
        <v>962</v>
      </c>
      <c r="C318" s="88" t="s">
        <v>2057</v>
      </c>
      <c r="D318" s="207">
        <v>33200</v>
      </c>
      <c r="E318" s="208" t="s">
        <v>2038</v>
      </c>
      <c r="F318" s="88" t="s">
        <v>2058</v>
      </c>
      <c r="G318" s="76" t="s">
        <v>1992</v>
      </c>
      <c r="H318" s="26" t="s">
        <v>2363</v>
      </c>
      <c r="I318" s="162">
        <v>866.64</v>
      </c>
      <c r="J318" s="88" t="s">
        <v>2060</v>
      </c>
      <c r="K318" s="180">
        <f t="shared" si="8"/>
        <v>866.64</v>
      </c>
      <c r="L318" s="88">
        <v>1.38</v>
      </c>
      <c r="M318" s="76">
        <v>628</v>
      </c>
    </row>
    <row r="319" spans="1:13" s="88" customFormat="1" ht="15" customHeight="1">
      <c r="A319" s="26" t="s">
        <v>886</v>
      </c>
      <c r="B319" s="76">
        <v>904</v>
      </c>
      <c r="C319" s="88" t="s">
        <v>1749</v>
      </c>
      <c r="D319" s="207">
        <v>33304</v>
      </c>
      <c r="E319" s="209" t="s">
        <v>1729</v>
      </c>
      <c r="F319" s="88" t="s">
        <v>1730</v>
      </c>
      <c r="G319" s="76" t="s">
        <v>1337</v>
      </c>
      <c r="H319" s="26" t="s">
        <v>2298</v>
      </c>
      <c r="I319" s="162">
        <v>792.12</v>
      </c>
      <c r="J319" s="88" t="s">
        <v>1733</v>
      </c>
      <c r="K319" s="180">
        <f t="shared" si="8"/>
        <v>792.1199999999999</v>
      </c>
      <c r="L319" s="88">
        <v>1.38</v>
      </c>
      <c r="M319" s="76">
        <v>574</v>
      </c>
    </row>
    <row r="320" spans="1:13" s="88" customFormat="1" ht="15" customHeight="1">
      <c r="A320" s="26" t="s">
        <v>908</v>
      </c>
      <c r="B320" s="76">
        <v>29</v>
      </c>
      <c r="C320" s="88" t="s">
        <v>1961</v>
      </c>
      <c r="D320" s="207">
        <v>33416</v>
      </c>
      <c r="E320" s="209" t="s">
        <v>1918</v>
      </c>
      <c r="G320" s="76" t="s">
        <v>1306</v>
      </c>
      <c r="H320" s="26" t="s">
        <v>2364</v>
      </c>
      <c r="I320" s="162">
        <v>643.08</v>
      </c>
      <c r="J320" s="88" t="s">
        <v>1962</v>
      </c>
      <c r="K320" s="180">
        <f t="shared" si="8"/>
        <v>643.0799999999999</v>
      </c>
      <c r="L320" s="88">
        <v>1.38</v>
      </c>
      <c r="M320" s="76">
        <v>466</v>
      </c>
    </row>
    <row r="321" spans="1:13" s="88" customFormat="1" ht="15" customHeight="1">
      <c r="A321" s="26"/>
      <c r="B321" s="83"/>
      <c r="C321" s="26" t="s">
        <v>1139</v>
      </c>
      <c r="D321" s="83"/>
      <c r="E321" s="83"/>
      <c r="F321" s="26"/>
      <c r="G321" s="26"/>
      <c r="H321" s="26"/>
      <c r="I321" s="162"/>
      <c r="K321" s="180">
        <f t="shared" si="8"/>
        <v>1.38</v>
      </c>
      <c r="L321" s="88">
        <v>1.38</v>
      </c>
      <c r="M321" s="76"/>
    </row>
    <row r="322" spans="1:13" s="88" customFormat="1" ht="15" customHeight="1">
      <c r="A322" s="26" t="s">
        <v>891</v>
      </c>
      <c r="B322" s="76">
        <v>197</v>
      </c>
      <c r="C322" s="88" t="s">
        <v>1443</v>
      </c>
      <c r="D322" s="207">
        <v>32882</v>
      </c>
      <c r="E322" s="209" t="s">
        <v>1421</v>
      </c>
      <c r="F322" s="88" t="s">
        <v>1422</v>
      </c>
      <c r="G322" s="76" t="s">
        <v>1306</v>
      </c>
      <c r="H322" s="26" t="s">
        <v>2310</v>
      </c>
      <c r="I322" s="162">
        <v>950.82</v>
      </c>
      <c r="J322" s="88" t="s">
        <v>1433</v>
      </c>
      <c r="K322" s="180">
        <f t="shared" si="8"/>
        <v>950.8199999999999</v>
      </c>
      <c r="L322" s="88">
        <v>1.38</v>
      </c>
      <c r="M322" s="76">
        <v>689</v>
      </c>
    </row>
    <row r="323" spans="1:13" s="88" customFormat="1" ht="15" customHeight="1">
      <c r="A323" s="26" t="s">
        <v>892</v>
      </c>
      <c r="B323" s="76">
        <v>907</v>
      </c>
      <c r="C323" s="88" t="s">
        <v>1746</v>
      </c>
      <c r="D323" s="207">
        <v>32980</v>
      </c>
      <c r="E323" s="209" t="s">
        <v>1729</v>
      </c>
      <c r="F323" s="88" t="s">
        <v>1730</v>
      </c>
      <c r="G323" s="76" t="s">
        <v>1337</v>
      </c>
      <c r="H323" s="26" t="s">
        <v>2365</v>
      </c>
      <c r="I323" s="162">
        <v>850.08</v>
      </c>
      <c r="J323" s="88" t="s">
        <v>1747</v>
      </c>
      <c r="K323" s="180">
        <f t="shared" si="8"/>
        <v>850.0799999999999</v>
      </c>
      <c r="L323" s="88">
        <v>1.38</v>
      </c>
      <c r="M323" s="76">
        <v>616</v>
      </c>
    </row>
    <row r="324" spans="1:13" s="88" customFormat="1" ht="15" customHeight="1">
      <c r="A324" s="26" t="s">
        <v>886</v>
      </c>
      <c r="B324" s="76">
        <v>540</v>
      </c>
      <c r="C324" s="88" t="s">
        <v>2067</v>
      </c>
      <c r="D324" s="207">
        <v>33194</v>
      </c>
      <c r="E324" s="208" t="s">
        <v>2064</v>
      </c>
      <c r="F324" s="88" t="s">
        <v>2039</v>
      </c>
      <c r="G324" s="76" t="s">
        <v>2068</v>
      </c>
      <c r="H324" s="26" t="s">
        <v>2366</v>
      </c>
      <c r="I324" s="162">
        <v>845.94</v>
      </c>
      <c r="J324" s="88" t="s">
        <v>2069</v>
      </c>
      <c r="K324" s="180">
        <f t="shared" si="8"/>
        <v>845.9399999999999</v>
      </c>
      <c r="L324" s="88">
        <v>1.38</v>
      </c>
      <c r="M324" s="76">
        <v>613</v>
      </c>
    </row>
    <row r="325" spans="1:13" s="88" customFormat="1" ht="15" customHeight="1">
      <c r="A325" s="26" t="s">
        <v>908</v>
      </c>
      <c r="B325" s="76">
        <v>729</v>
      </c>
      <c r="C325" s="88" t="s">
        <v>801</v>
      </c>
      <c r="D325" s="207">
        <v>33816</v>
      </c>
      <c r="E325" s="208" t="s">
        <v>694</v>
      </c>
      <c r="F325" s="88" t="s">
        <v>789</v>
      </c>
      <c r="G325" s="76" t="s">
        <v>1444</v>
      </c>
      <c r="H325" s="26" t="s">
        <v>2367</v>
      </c>
      <c r="I325" s="162">
        <v>452.64</v>
      </c>
      <c r="J325" s="88" t="s">
        <v>800</v>
      </c>
      <c r="K325" s="180">
        <f t="shared" si="8"/>
        <v>452.64</v>
      </c>
      <c r="L325" s="88">
        <v>1.38</v>
      </c>
      <c r="M325" s="76">
        <v>328</v>
      </c>
    </row>
    <row r="326" spans="1:13" s="88" customFormat="1" ht="15" customHeight="1">
      <c r="A326" s="26"/>
      <c r="B326" s="83"/>
      <c r="C326" s="26" t="s">
        <v>1142</v>
      </c>
      <c r="D326" s="83"/>
      <c r="E326" s="83"/>
      <c r="F326" s="26"/>
      <c r="G326" s="26"/>
      <c r="H326" s="26"/>
      <c r="I326" s="162"/>
      <c r="K326" s="180">
        <f t="shared" si="8"/>
        <v>1.38</v>
      </c>
      <c r="L326" s="88">
        <v>1.38</v>
      </c>
      <c r="M326" s="76"/>
    </row>
    <row r="327" spans="1:13" s="88" customFormat="1" ht="15" customHeight="1">
      <c r="A327" s="26" t="s">
        <v>891</v>
      </c>
      <c r="B327" s="76">
        <v>365</v>
      </c>
      <c r="C327" s="88" t="s">
        <v>1167</v>
      </c>
      <c r="D327" s="207">
        <v>32973</v>
      </c>
      <c r="E327" s="208" t="s">
        <v>1556</v>
      </c>
      <c r="F327" s="88" t="s">
        <v>774</v>
      </c>
      <c r="G327" s="76" t="s">
        <v>1303</v>
      </c>
      <c r="H327" s="26" t="s">
        <v>2368</v>
      </c>
      <c r="I327" s="162">
        <v>1066.74</v>
      </c>
      <c r="J327" s="88" t="s">
        <v>1165</v>
      </c>
      <c r="K327" s="180">
        <f t="shared" si="8"/>
        <v>1066.74</v>
      </c>
      <c r="L327" s="88">
        <v>1.38</v>
      </c>
      <c r="M327" s="76">
        <v>773</v>
      </c>
    </row>
    <row r="328" spans="1:13" s="88" customFormat="1" ht="15" customHeight="1">
      <c r="A328" s="26" t="s">
        <v>892</v>
      </c>
      <c r="B328" s="76">
        <v>72</v>
      </c>
      <c r="C328" s="88" t="s">
        <v>1531</v>
      </c>
      <c r="D328" s="207">
        <v>33122</v>
      </c>
      <c r="E328" s="209" t="s">
        <v>981</v>
      </c>
      <c r="F328" s="88" t="s">
        <v>1447</v>
      </c>
      <c r="G328" s="76" t="s">
        <v>1337</v>
      </c>
      <c r="H328" s="26" t="s">
        <v>2294</v>
      </c>
      <c r="I328" s="162">
        <v>781.08</v>
      </c>
      <c r="J328" s="88" t="s">
        <v>1529</v>
      </c>
      <c r="K328" s="180">
        <f t="shared" si="8"/>
        <v>781.0799999999999</v>
      </c>
      <c r="L328" s="88">
        <v>1.38</v>
      </c>
      <c r="M328" s="76">
        <v>566</v>
      </c>
    </row>
    <row r="329" spans="1:13" s="88" customFormat="1" ht="15" customHeight="1">
      <c r="A329" s="26" t="s">
        <v>886</v>
      </c>
      <c r="B329" s="76">
        <v>916</v>
      </c>
      <c r="C329" s="88" t="s">
        <v>1744</v>
      </c>
      <c r="D329" s="207">
        <v>33927</v>
      </c>
      <c r="E329" s="209" t="s">
        <v>1729</v>
      </c>
      <c r="F329" s="88" t="s">
        <v>1730</v>
      </c>
      <c r="G329" s="76" t="s">
        <v>1337</v>
      </c>
      <c r="H329" s="26" t="s">
        <v>2369</v>
      </c>
      <c r="I329" s="162">
        <v>656.88</v>
      </c>
      <c r="J329" s="88" t="s">
        <v>1745</v>
      </c>
      <c r="K329" s="180">
        <f t="shared" si="8"/>
        <v>656.88</v>
      </c>
      <c r="L329" s="88">
        <v>1.38</v>
      </c>
      <c r="M329" s="76">
        <v>476</v>
      </c>
    </row>
    <row r="330" spans="1:13" s="88" customFormat="1" ht="15" customHeight="1">
      <c r="A330" s="26" t="s">
        <v>902</v>
      </c>
      <c r="B330" s="76">
        <v>346</v>
      </c>
      <c r="C330" s="88" t="s">
        <v>688</v>
      </c>
      <c r="D330" s="207">
        <v>33689</v>
      </c>
      <c r="E330" s="208" t="s">
        <v>919</v>
      </c>
      <c r="F330" s="88" t="s">
        <v>543</v>
      </c>
      <c r="G330" s="76"/>
      <c r="H330" s="26" t="s">
        <v>915</v>
      </c>
      <c r="I330" s="162"/>
      <c r="J330" s="88" t="s">
        <v>689</v>
      </c>
      <c r="K330" s="180">
        <f t="shared" si="8"/>
        <v>1.38</v>
      </c>
      <c r="L330" s="88">
        <v>1.38</v>
      </c>
      <c r="M330" s="76"/>
    </row>
    <row r="331" spans="1:13" s="88" customFormat="1" ht="15" customHeight="1">
      <c r="A331" s="26"/>
      <c r="B331" s="83"/>
      <c r="C331" s="26" t="s">
        <v>1143</v>
      </c>
      <c r="D331" s="83"/>
      <c r="E331" s="83"/>
      <c r="F331" s="26"/>
      <c r="G331" s="26"/>
      <c r="H331" s="26"/>
      <c r="I331" s="162"/>
      <c r="K331" s="180">
        <f t="shared" si="8"/>
        <v>1.38</v>
      </c>
      <c r="L331" s="88">
        <v>1.38</v>
      </c>
      <c r="M331" s="76"/>
    </row>
    <row r="332" spans="1:13" s="88" customFormat="1" ht="15" customHeight="1">
      <c r="A332" s="26" t="s">
        <v>891</v>
      </c>
      <c r="B332" s="76">
        <v>545</v>
      </c>
      <c r="C332" s="88" t="s">
        <v>2090</v>
      </c>
      <c r="D332" s="207">
        <v>32914</v>
      </c>
      <c r="E332" s="208" t="s">
        <v>2064</v>
      </c>
      <c r="F332" s="88" t="s">
        <v>2065</v>
      </c>
      <c r="G332" s="76" t="s">
        <v>1992</v>
      </c>
      <c r="H332" s="26" t="s">
        <v>2370</v>
      </c>
      <c r="I332" s="162">
        <v>851.46</v>
      </c>
      <c r="J332" s="88" t="s">
        <v>2091</v>
      </c>
      <c r="K332" s="180">
        <f t="shared" si="8"/>
        <v>851.4599999999999</v>
      </c>
      <c r="L332" s="88">
        <v>1.38</v>
      </c>
      <c r="M332" s="76">
        <v>617</v>
      </c>
    </row>
    <row r="333" spans="1:10" s="88" customFormat="1" ht="15" customHeight="1">
      <c r="A333" s="26" t="s">
        <v>902</v>
      </c>
      <c r="B333" s="76">
        <v>717</v>
      </c>
      <c r="C333" s="88" t="s">
        <v>704</v>
      </c>
      <c r="D333" s="207">
        <v>33019</v>
      </c>
      <c r="E333" s="208" t="s">
        <v>694</v>
      </c>
      <c r="F333" s="88" t="s">
        <v>700</v>
      </c>
      <c r="G333" s="76" t="s">
        <v>1992</v>
      </c>
      <c r="H333" s="26" t="s">
        <v>915</v>
      </c>
      <c r="I333" s="162"/>
      <c r="J333" s="88" t="s">
        <v>701</v>
      </c>
    </row>
    <row r="334" spans="1:10" s="88" customFormat="1" ht="15" customHeight="1">
      <c r="A334" s="26" t="s">
        <v>902</v>
      </c>
      <c r="B334" s="76">
        <v>9</v>
      </c>
      <c r="C334" s="88" t="s">
        <v>1673</v>
      </c>
      <c r="D334" s="207">
        <v>33198</v>
      </c>
      <c r="E334" s="209" t="s">
        <v>1396</v>
      </c>
      <c r="F334" s="88" t="s">
        <v>1660</v>
      </c>
      <c r="G334" s="76" t="s">
        <v>1337</v>
      </c>
      <c r="H334" s="26" t="s">
        <v>915</v>
      </c>
      <c r="I334" s="162"/>
      <c r="J334" s="88" t="s">
        <v>1663</v>
      </c>
    </row>
    <row r="335" spans="1:10" s="88" customFormat="1" ht="15" customHeight="1">
      <c r="A335" s="26" t="s">
        <v>902</v>
      </c>
      <c r="B335" s="76">
        <v>605</v>
      </c>
      <c r="C335" s="88" t="s">
        <v>1658</v>
      </c>
      <c r="D335" s="207">
        <v>32885</v>
      </c>
      <c r="E335" s="209" t="s">
        <v>1570</v>
      </c>
      <c r="F335" s="88" t="s">
        <v>1643</v>
      </c>
      <c r="G335" s="76" t="s">
        <v>1444</v>
      </c>
      <c r="H335" s="26" t="s">
        <v>915</v>
      </c>
      <c r="I335" s="162"/>
      <c r="J335" s="88" t="s">
        <v>1653</v>
      </c>
    </row>
    <row r="336" spans="1:9" s="88" customFormat="1" ht="15" customHeight="1">
      <c r="A336" s="26"/>
      <c r="B336" s="76"/>
      <c r="D336" s="207"/>
      <c r="E336" s="209"/>
      <c r="G336" s="76"/>
      <c r="H336" s="26"/>
      <c r="I336" s="162"/>
    </row>
    <row r="337" spans="1:9" s="195" customFormat="1" ht="18">
      <c r="A337" s="11"/>
      <c r="B337" s="11"/>
      <c r="C337" s="29"/>
      <c r="D337" s="29"/>
      <c r="E337" s="29"/>
      <c r="F337" s="74" t="s">
        <v>1374</v>
      </c>
      <c r="G337" s="29"/>
      <c r="H337" s="29"/>
      <c r="I337" s="29"/>
    </row>
    <row r="338" spans="1:9" s="195" customFormat="1" ht="18">
      <c r="A338" s="11"/>
      <c r="B338" s="11"/>
      <c r="C338" s="29"/>
      <c r="D338" s="29"/>
      <c r="E338" s="29"/>
      <c r="F338" s="74" t="s">
        <v>1393</v>
      </c>
      <c r="G338" s="29"/>
      <c r="H338" s="29"/>
      <c r="I338" s="29"/>
    </row>
    <row r="339" spans="1:9" s="195" customFormat="1" ht="18">
      <c r="A339" s="196" t="s">
        <v>974</v>
      </c>
      <c r="B339" s="196"/>
      <c r="C339" s="29"/>
      <c r="D339" s="29"/>
      <c r="E339" s="29"/>
      <c r="F339" s="29"/>
      <c r="G339" s="22"/>
      <c r="H339" s="177" t="s">
        <v>407</v>
      </c>
      <c r="I339" s="22"/>
    </row>
    <row r="340" spans="1:10" ht="15.75">
      <c r="A340" s="197" t="s">
        <v>488</v>
      </c>
      <c r="B340" s="197" t="s">
        <v>1388</v>
      </c>
      <c r="C340" s="198" t="s">
        <v>487</v>
      </c>
      <c r="D340" s="198"/>
      <c r="E340" s="189" t="s">
        <v>2008</v>
      </c>
      <c r="F340" s="198" t="s">
        <v>1685</v>
      </c>
      <c r="G340" s="194"/>
      <c r="H340" s="194" t="s">
        <v>1203</v>
      </c>
      <c r="I340" s="190"/>
      <c r="J340" s="194"/>
    </row>
    <row r="341" spans="1:11" ht="12.75">
      <c r="A341" s="14" t="s">
        <v>877</v>
      </c>
      <c r="B341" s="14" t="s">
        <v>872</v>
      </c>
      <c r="C341" s="13" t="s">
        <v>2010</v>
      </c>
      <c r="D341" s="30" t="s">
        <v>873</v>
      </c>
      <c r="E341" s="13" t="s">
        <v>1365</v>
      </c>
      <c r="F341" s="13" t="s">
        <v>874</v>
      </c>
      <c r="G341" s="14" t="s">
        <v>875</v>
      </c>
      <c r="H341" s="14" t="s">
        <v>876</v>
      </c>
      <c r="I341" s="6" t="s">
        <v>924</v>
      </c>
      <c r="J341" s="13" t="s">
        <v>878</v>
      </c>
      <c r="K341" s="180">
        <f>PRODUCT(L341:M341)</f>
        <v>0</v>
      </c>
    </row>
    <row r="342" spans="1:11" ht="12.75">
      <c r="A342" s="17"/>
      <c r="B342" s="17"/>
      <c r="C342" s="17" t="s">
        <v>1111</v>
      </c>
      <c r="D342" s="29"/>
      <c r="E342" s="15"/>
      <c r="F342" s="15"/>
      <c r="G342" s="17"/>
      <c r="H342" s="17"/>
      <c r="I342" s="11"/>
      <c r="J342" s="15"/>
      <c r="K342" s="180"/>
    </row>
    <row r="343" spans="1:13" s="88" customFormat="1" ht="15" customHeight="1">
      <c r="A343" s="26" t="s">
        <v>891</v>
      </c>
      <c r="B343" s="76">
        <v>115</v>
      </c>
      <c r="C343" s="88" t="s">
        <v>456</v>
      </c>
      <c r="D343" s="207">
        <v>33239</v>
      </c>
      <c r="E343" s="208" t="s">
        <v>1556</v>
      </c>
      <c r="F343" s="88" t="s">
        <v>415</v>
      </c>
      <c r="G343" s="76" t="s">
        <v>1992</v>
      </c>
      <c r="H343" s="162">
        <v>52.45</v>
      </c>
      <c r="I343" s="162">
        <v>921.15</v>
      </c>
      <c r="J343" s="88" t="s">
        <v>457</v>
      </c>
      <c r="K343" s="180">
        <f aca="true" t="shared" si="9" ref="K343:K415">PRODUCT(L343:M343)</f>
        <v>921.15</v>
      </c>
      <c r="L343" s="88">
        <v>1.15</v>
      </c>
      <c r="M343" s="76">
        <v>801</v>
      </c>
    </row>
    <row r="344" spans="1:13" s="88" customFormat="1" ht="15" customHeight="1">
      <c r="A344" s="26" t="s">
        <v>892</v>
      </c>
      <c r="B344" s="76">
        <v>258</v>
      </c>
      <c r="C344" s="88" t="s">
        <v>1187</v>
      </c>
      <c r="D344" s="207">
        <v>33046</v>
      </c>
      <c r="E344" s="209" t="s">
        <v>1691</v>
      </c>
      <c r="F344" s="83" t="s">
        <v>1316</v>
      </c>
      <c r="G344" s="26" t="s">
        <v>1303</v>
      </c>
      <c r="H344" s="162">
        <v>52.93</v>
      </c>
      <c r="I344" s="162">
        <v>891.25</v>
      </c>
      <c r="J344" s="88" t="s">
        <v>894</v>
      </c>
      <c r="K344" s="180">
        <f t="shared" si="9"/>
        <v>891.2499999999999</v>
      </c>
      <c r="L344" s="88">
        <v>1.15</v>
      </c>
      <c r="M344" s="76">
        <v>775</v>
      </c>
    </row>
    <row r="345" spans="1:13" s="88" customFormat="1" ht="15" customHeight="1">
      <c r="A345" s="26" t="s">
        <v>886</v>
      </c>
      <c r="B345" s="76">
        <v>906</v>
      </c>
      <c r="C345" s="88" t="s">
        <v>1748</v>
      </c>
      <c r="D345" s="207">
        <v>32880</v>
      </c>
      <c r="E345" s="209" t="s">
        <v>1729</v>
      </c>
      <c r="F345" s="88" t="s">
        <v>1730</v>
      </c>
      <c r="G345" s="76" t="s">
        <v>1444</v>
      </c>
      <c r="H345" s="162">
        <v>52.97</v>
      </c>
      <c r="I345" s="162">
        <v>888.95</v>
      </c>
      <c r="J345" s="88" t="s">
        <v>1745</v>
      </c>
      <c r="K345" s="180">
        <f t="shared" si="9"/>
        <v>888.9499999999999</v>
      </c>
      <c r="L345" s="88">
        <v>1.15</v>
      </c>
      <c r="M345" s="76">
        <v>773</v>
      </c>
    </row>
    <row r="346" spans="1:13" s="88" customFormat="1" ht="15" customHeight="1">
      <c r="A346" s="26" t="s">
        <v>908</v>
      </c>
      <c r="B346" s="76">
        <v>66</v>
      </c>
      <c r="C346" s="88" t="s">
        <v>1956</v>
      </c>
      <c r="D346" s="207">
        <v>32948</v>
      </c>
      <c r="E346" s="209" t="s">
        <v>1918</v>
      </c>
      <c r="G346" s="76" t="s">
        <v>1337</v>
      </c>
      <c r="H346" s="162">
        <v>53.01</v>
      </c>
      <c r="I346" s="162">
        <v>886.65</v>
      </c>
      <c r="J346" s="88" t="s">
        <v>1955</v>
      </c>
      <c r="K346" s="180">
        <f t="shared" si="9"/>
        <v>886.65</v>
      </c>
      <c r="L346" s="88">
        <v>1.15</v>
      </c>
      <c r="M346" s="76">
        <v>771</v>
      </c>
    </row>
    <row r="347" spans="1:13" s="88" customFormat="1" ht="15" customHeight="1">
      <c r="A347" s="26"/>
      <c r="B347" s="76"/>
      <c r="C347" s="188" t="s">
        <v>1113</v>
      </c>
      <c r="D347" s="207"/>
      <c r="E347" s="209"/>
      <c r="G347" s="76"/>
      <c r="H347" s="162"/>
      <c r="I347" s="162"/>
      <c r="K347" s="180">
        <f t="shared" si="9"/>
        <v>1.15</v>
      </c>
      <c r="L347" s="88">
        <v>1.15</v>
      </c>
      <c r="M347" s="76"/>
    </row>
    <row r="348" spans="1:13" s="88" customFormat="1" ht="15" customHeight="1">
      <c r="A348" s="26" t="s">
        <v>891</v>
      </c>
      <c r="B348" s="76">
        <v>626</v>
      </c>
      <c r="C348" s="88" t="s">
        <v>1652</v>
      </c>
      <c r="D348" s="207">
        <v>33130</v>
      </c>
      <c r="E348" s="209" t="s">
        <v>1570</v>
      </c>
      <c r="F348" s="88" t="s">
        <v>1643</v>
      </c>
      <c r="G348" s="76" t="s">
        <v>1444</v>
      </c>
      <c r="H348" s="162">
        <v>52.05</v>
      </c>
      <c r="I348" s="162">
        <v>946.45</v>
      </c>
      <c r="J348" s="88" t="s">
        <v>1653</v>
      </c>
      <c r="K348" s="180">
        <f t="shared" si="9"/>
        <v>946.4499999999999</v>
      </c>
      <c r="L348" s="88">
        <v>1.15</v>
      </c>
      <c r="M348" s="76">
        <v>823</v>
      </c>
    </row>
    <row r="349" spans="1:13" s="88" customFormat="1" ht="15" customHeight="1">
      <c r="A349" s="26" t="s">
        <v>892</v>
      </c>
      <c r="B349" s="76">
        <v>122</v>
      </c>
      <c r="C349" s="88" t="s">
        <v>1929</v>
      </c>
      <c r="D349" s="207">
        <v>33132</v>
      </c>
      <c r="E349" s="209" t="s">
        <v>1918</v>
      </c>
      <c r="F349" s="88" t="s">
        <v>1925</v>
      </c>
      <c r="G349" s="76" t="s">
        <v>1306</v>
      </c>
      <c r="H349" s="162">
        <v>52.35</v>
      </c>
      <c r="I349" s="162">
        <v>928.05</v>
      </c>
      <c r="J349" s="88" t="s">
        <v>1926</v>
      </c>
      <c r="K349" s="180">
        <f t="shared" si="9"/>
        <v>928.05</v>
      </c>
      <c r="L349" s="88">
        <v>1.15</v>
      </c>
      <c r="M349" s="76">
        <v>807</v>
      </c>
    </row>
    <row r="350" spans="1:13" s="88" customFormat="1" ht="15" customHeight="1">
      <c r="A350" s="26" t="s">
        <v>886</v>
      </c>
      <c r="B350" s="76">
        <v>134</v>
      </c>
      <c r="C350" s="88" t="s">
        <v>758</v>
      </c>
      <c r="D350" s="207">
        <v>32921</v>
      </c>
      <c r="E350" s="208" t="s">
        <v>1556</v>
      </c>
      <c r="F350" s="88" t="s">
        <v>756</v>
      </c>
      <c r="G350" s="76"/>
      <c r="H350" s="162">
        <v>53.29</v>
      </c>
      <c r="I350" s="162">
        <v>869.4</v>
      </c>
      <c r="J350" s="88" t="s">
        <v>759</v>
      </c>
      <c r="K350" s="180">
        <f t="shared" si="9"/>
        <v>869.4</v>
      </c>
      <c r="L350" s="88">
        <v>1.15</v>
      </c>
      <c r="M350" s="76">
        <v>756</v>
      </c>
    </row>
    <row r="351" spans="1:13" s="88" customFormat="1" ht="15" customHeight="1">
      <c r="A351" s="26" t="s">
        <v>908</v>
      </c>
      <c r="B351" s="76">
        <v>505</v>
      </c>
      <c r="C351" s="88" t="s">
        <v>714</v>
      </c>
      <c r="D351" s="207">
        <v>33016</v>
      </c>
      <c r="E351" s="208" t="s">
        <v>1240</v>
      </c>
      <c r="F351" s="88" t="s">
        <v>2039</v>
      </c>
      <c r="G351" s="76" t="s">
        <v>1992</v>
      </c>
      <c r="H351" s="162">
        <v>53.35</v>
      </c>
      <c r="I351" s="162">
        <v>865.95</v>
      </c>
      <c r="J351" s="88" t="s">
        <v>715</v>
      </c>
      <c r="K351" s="180">
        <f t="shared" si="9"/>
        <v>865.9499999999999</v>
      </c>
      <c r="L351" s="88">
        <v>1.15</v>
      </c>
      <c r="M351" s="76">
        <v>753</v>
      </c>
    </row>
    <row r="352" spans="3:12" ht="12" customHeight="1">
      <c r="C352" s="182"/>
      <c r="K352" s="180">
        <f t="shared" si="9"/>
        <v>1.15</v>
      </c>
      <c r="L352" s="88">
        <v>1.15</v>
      </c>
    </row>
    <row r="353" spans="1:9" s="195" customFormat="1" ht="18">
      <c r="A353" s="11"/>
      <c r="B353" s="11"/>
      <c r="C353" s="29"/>
      <c r="D353" s="29"/>
      <c r="E353" s="29"/>
      <c r="F353" s="74" t="s">
        <v>1374</v>
      </c>
      <c r="G353" s="29"/>
      <c r="H353" s="29"/>
      <c r="I353" s="29"/>
    </row>
    <row r="354" spans="1:9" s="195" customFormat="1" ht="18">
      <c r="A354" s="11"/>
      <c r="B354" s="11"/>
      <c r="C354" s="29"/>
      <c r="D354" s="29"/>
      <c r="E354" s="29"/>
      <c r="F354" s="74" t="s">
        <v>1393</v>
      </c>
      <c r="G354" s="29"/>
      <c r="H354" s="29"/>
      <c r="I354" s="29"/>
    </row>
    <row r="355" spans="1:9" s="195" customFormat="1" ht="18">
      <c r="A355" s="196" t="s">
        <v>974</v>
      </c>
      <c r="B355" s="196"/>
      <c r="C355" s="29"/>
      <c r="D355" s="29"/>
      <c r="E355" s="29"/>
      <c r="F355" s="29"/>
      <c r="G355" s="22"/>
      <c r="H355" s="177" t="s">
        <v>1378</v>
      </c>
      <c r="I355" s="22"/>
    </row>
    <row r="356" spans="1:12" ht="15.75">
      <c r="A356" s="197" t="s">
        <v>488</v>
      </c>
      <c r="B356" s="197" t="s">
        <v>1388</v>
      </c>
      <c r="C356" s="210" t="s">
        <v>487</v>
      </c>
      <c r="D356" s="198"/>
      <c r="E356" s="189" t="s">
        <v>2008</v>
      </c>
      <c r="F356" s="189" t="s">
        <v>1355</v>
      </c>
      <c r="G356" s="194"/>
      <c r="H356" s="194" t="s">
        <v>2018</v>
      </c>
      <c r="I356" s="190"/>
      <c r="J356" s="194"/>
      <c r="K356" s="180">
        <f t="shared" si="9"/>
        <v>1.15</v>
      </c>
      <c r="L356" s="88">
        <v>1.15</v>
      </c>
    </row>
    <row r="357" spans="1:11" ht="12.75">
      <c r="A357" s="14" t="s">
        <v>877</v>
      </c>
      <c r="B357" s="14" t="s">
        <v>872</v>
      </c>
      <c r="C357" s="13" t="s">
        <v>2010</v>
      </c>
      <c r="D357" s="30" t="s">
        <v>873</v>
      </c>
      <c r="E357" s="13" t="s">
        <v>1365</v>
      </c>
      <c r="F357" s="13" t="s">
        <v>874</v>
      </c>
      <c r="G357" s="14" t="s">
        <v>875</v>
      </c>
      <c r="H357" s="14" t="s">
        <v>876</v>
      </c>
      <c r="I357" s="6" t="s">
        <v>924</v>
      </c>
      <c r="J357" s="13" t="s">
        <v>878</v>
      </c>
      <c r="K357" s="180">
        <f t="shared" si="9"/>
        <v>0</v>
      </c>
    </row>
    <row r="358" spans="1:11" ht="12.75">
      <c r="A358" s="17"/>
      <c r="B358" s="17"/>
      <c r="C358" s="17" t="s">
        <v>1111</v>
      </c>
      <c r="D358" s="29"/>
      <c r="E358" s="15"/>
      <c r="F358" s="15"/>
      <c r="G358" s="17"/>
      <c r="H358" s="17"/>
      <c r="I358" s="11"/>
      <c r="J358" s="15"/>
      <c r="K358" s="180"/>
    </row>
    <row r="359" spans="1:13" s="88" customFormat="1" ht="15" customHeight="1">
      <c r="A359" s="26" t="s">
        <v>891</v>
      </c>
      <c r="B359" s="76">
        <v>626</v>
      </c>
      <c r="C359" s="88" t="s">
        <v>1652</v>
      </c>
      <c r="D359" s="207">
        <v>33130</v>
      </c>
      <c r="E359" s="209" t="s">
        <v>1570</v>
      </c>
      <c r="F359" s="88" t="s">
        <v>1643</v>
      </c>
      <c r="G359" s="76" t="s">
        <v>1444</v>
      </c>
      <c r="H359" s="26" t="s">
        <v>67</v>
      </c>
      <c r="I359" s="162">
        <v>937.25</v>
      </c>
      <c r="J359" s="88" t="s">
        <v>1653</v>
      </c>
      <c r="K359" s="180">
        <f>PRODUCT(L359:M359)</f>
        <v>937.2499999999999</v>
      </c>
      <c r="L359" s="88">
        <v>1.15</v>
      </c>
      <c r="M359" s="88">
        <v>815</v>
      </c>
    </row>
    <row r="360" spans="1:13" s="88" customFormat="1" ht="15" customHeight="1">
      <c r="A360" s="26" t="s">
        <v>892</v>
      </c>
      <c r="B360" s="76">
        <v>906</v>
      </c>
      <c r="C360" s="88" t="s">
        <v>1748</v>
      </c>
      <c r="D360" s="207">
        <v>32880</v>
      </c>
      <c r="E360" s="209" t="s">
        <v>1729</v>
      </c>
      <c r="F360" s="88" t="s">
        <v>1730</v>
      </c>
      <c r="G360" s="76" t="s">
        <v>1444</v>
      </c>
      <c r="H360" s="26" t="s">
        <v>66</v>
      </c>
      <c r="I360" s="162">
        <v>856.75</v>
      </c>
      <c r="J360" s="88" t="s">
        <v>1745</v>
      </c>
      <c r="K360" s="180">
        <f>PRODUCT(L360:M360)</f>
        <v>856.7499999999999</v>
      </c>
      <c r="L360" s="88">
        <v>1.15</v>
      </c>
      <c r="M360" s="88">
        <v>745</v>
      </c>
    </row>
    <row r="361" spans="1:13" s="88" customFormat="1" ht="15" customHeight="1">
      <c r="A361" s="26" t="s">
        <v>886</v>
      </c>
      <c r="B361" s="76">
        <v>572</v>
      </c>
      <c r="C361" s="88" t="s">
        <v>317</v>
      </c>
      <c r="D361" s="207">
        <v>33176</v>
      </c>
      <c r="E361" s="208" t="s">
        <v>281</v>
      </c>
      <c r="F361" s="88" t="s">
        <v>318</v>
      </c>
      <c r="G361" s="76" t="s">
        <v>1444</v>
      </c>
      <c r="H361" s="26" t="s">
        <v>64</v>
      </c>
      <c r="I361" s="162">
        <v>828</v>
      </c>
      <c r="J361" s="88" t="s">
        <v>315</v>
      </c>
      <c r="K361" s="180">
        <f>PRODUCT(L361:M361)</f>
        <v>827.9999999999999</v>
      </c>
      <c r="L361" s="88">
        <v>1.15</v>
      </c>
      <c r="M361" s="88">
        <v>720</v>
      </c>
    </row>
    <row r="362" spans="1:13" s="88" customFormat="1" ht="15" customHeight="1">
      <c r="A362" s="26" t="s">
        <v>908</v>
      </c>
      <c r="B362" s="76">
        <v>946</v>
      </c>
      <c r="C362" s="88" t="s">
        <v>1348</v>
      </c>
      <c r="D362" s="207">
        <v>32905</v>
      </c>
      <c r="E362" s="209" t="s">
        <v>1536</v>
      </c>
      <c r="F362" s="88" t="s">
        <v>1548</v>
      </c>
      <c r="G362" s="76" t="s">
        <v>1303</v>
      </c>
      <c r="H362" s="26" t="s">
        <v>65</v>
      </c>
      <c r="I362" s="162">
        <v>821.1</v>
      </c>
      <c r="J362" s="88" t="s">
        <v>1549</v>
      </c>
      <c r="K362" s="180">
        <f>PRODUCT(L362:M362)</f>
        <v>821.0999999999999</v>
      </c>
      <c r="L362" s="88">
        <v>1.15</v>
      </c>
      <c r="M362" s="88">
        <v>714</v>
      </c>
    </row>
    <row r="363" spans="1:11" s="88" customFormat="1" ht="15" customHeight="1">
      <c r="A363" s="26"/>
      <c r="B363" s="76"/>
      <c r="C363" s="188" t="s">
        <v>1113</v>
      </c>
      <c r="D363" s="207"/>
      <c r="E363" s="209"/>
      <c r="G363" s="76"/>
      <c r="H363" s="26"/>
      <c r="I363" s="162"/>
      <c r="K363" s="180"/>
    </row>
    <row r="364" spans="1:13" s="88" customFormat="1" ht="15" customHeight="1">
      <c r="A364" s="26" t="s">
        <v>891</v>
      </c>
      <c r="B364" s="76">
        <v>505</v>
      </c>
      <c r="C364" s="88" t="s">
        <v>714</v>
      </c>
      <c r="D364" s="207">
        <v>33016</v>
      </c>
      <c r="E364" s="208" t="s">
        <v>1240</v>
      </c>
      <c r="F364" s="88" t="s">
        <v>2039</v>
      </c>
      <c r="G364" s="76" t="s">
        <v>1992</v>
      </c>
      <c r="H364" s="26" t="s">
        <v>70</v>
      </c>
      <c r="I364" s="162">
        <v>955.65</v>
      </c>
      <c r="J364" s="88" t="s">
        <v>715</v>
      </c>
      <c r="K364" s="180">
        <f>PRODUCT(L364:M364)</f>
        <v>955.65</v>
      </c>
      <c r="L364" s="88">
        <v>1.15</v>
      </c>
      <c r="M364" s="88">
        <v>831</v>
      </c>
    </row>
    <row r="365" spans="1:13" s="88" customFormat="1" ht="15" customHeight="1">
      <c r="A365" s="26" t="s">
        <v>892</v>
      </c>
      <c r="B365" s="76">
        <v>115</v>
      </c>
      <c r="C365" s="88" t="s">
        <v>456</v>
      </c>
      <c r="D365" s="207">
        <v>33239</v>
      </c>
      <c r="E365" s="208" t="s">
        <v>1556</v>
      </c>
      <c r="F365" s="88" t="s">
        <v>415</v>
      </c>
      <c r="G365" s="76" t="s">
        <v>1992</v>
      </c>
      <c r="H365" s="26" t="s">
        <v>71</v>
      </c>
      <c r="I365" s="162">
        <v>944.15</v>
      </c>
      <c r="J365" s="88" t="s">
        <v>457</v>
      </c>
      <c r="K365" s="180">
        <f>PRODUCT(L365:M365)</f>
        <v>944.15</v>
      </c>
      <c r="L365" s="88">
        <v>1.15</v>
      </c>
      <c r="M365" s="88">
        <v>821</v>
      </c>
    </row>
    <row r="366" spans="1:13" s="88" customFormat="1" ht="15" customHeight="1">
      <c r="A366" s="26" t="s">
        <v>886</v>
      </c>
      <c r="B366" s="76">
        <v>500</v>
      </c>
      <c r="C366" s="88" t="s">
        <v>254</v>
      </c>
      <c r="D366" s="207">
        <v>33327</v>
      </c>
      <c r="E366" s="208" t="s">
        <v>50</v>
      </c>
      <c r="F366" s="88" t="s">
        <v>124</v>
      </c>
      <c r="G366" s="76" t="s">
        <v>1303</v>
      </c>
      <c r="H366" s="26" t="s">
        <v>69</v>
      </c>
      <c r="I366" s="162">
        <v>859.05</v>
      </c>
      <c r="J366" s="88" t="s">
        <v>125</v>
      </c>
      <c r="K366" s="180">
        <f>PRODUCT(L366:M366)</f>
        <v>859.05</v>
      </c>
      <c r="L366" s="88">
        <v>1.15</v>
      </c>
      <c r="M366" s="88">
        <v>747</v>
      </c>
    </row>
    <row r="367" spans="1:13" s="88" customFormat="1" ht="15" customHeight="1">
      <c r="A367" s="26" t="s">
        <v>908</v>
      </c>
      <c r="B367" s="76">
        <v>849</v>
      </c>
      <c r="C367" s="88" t="s">
        <v>352</v>
      </c>
      <c r="D367" s="207">
        <v>33339</v>
      </c>
      <c r="E367" s="208" t="s">
        <v>342</v>
      </c>
      <c r="F367" s="88" t="s">
        <v>348</v>
      </c>
      <c r="G367" s="76" t="s">
        <v>1992</v>
      </c>
      <c r="H367" s="26" t="s">
        <v>68</v>
      </c>
      <c r="I367" s="162">
        <v>811.9</v>
      </c>
      <c r="J367" s="88" t="s">
        <v>353</v>
      </c>
      <c r="K367" s="180">
        <f>PRODUCT(L367:M367)</f>
        <v>811.9</v>
      </c>
      <c r="L367" s="88">
        <v>1.15</v>
      </c>
      <c r="M367" s="88">
        <v>706</v>
      </c>
    </row>
    <row r="368" spans="1:11" s="88" customFormat="1" ht="15" customHeight="1">
      <c r="A368" s="26"/>
      <c r="B368" s="76"/>
      <c r="C368" s="188" t="s">
        <v>1114</v>
      </c>
      <c r="D368" s="207"/>
      <c r="E368" s="208"/>
      <c r="G368" s="76"/>
      <c r="H368" s="26"/>
      <c r="I368" s="162"/>
      <c r="K368" s="180"/>
    </row>
    <row r="369" spans="1:13" s="88" customFormat="1" ht="15" customHeight="1">
      <c r="A369" s="26" t="s">
        <v>891</v>
      </c>
      <c r="B369" s="76">
        <v>122</v>
      </c>
      <c r="C369" s="88" t="s">
        <v>1929</v>
      </c>
      <c r="D369" s="207">
        <v>33132</v>
      </c>
      <c r="E369" s="209" t="s">
        <v>1918</v>
      </c>
      <c r="F369" s="88" t="s">
        <v>1925</v>
      </c>
      <c r="G369" s="76" t="s">
        <v>1306</v>
      </c>
      <c r="H369" s="26" t="s">
        <v>75</v>
      </c>
      <c r="I369" s="162">
        <v>933.8</v>
      </c>
      <c r="J369" s="88" t="s">
        <v>1926</v>
      </c>
      <c r="K369" s="180">
        <f>PRODUCT(L369:M369)</f>
        <v>933.8</v>
      </c>
      <c r="L369" s="88">
        <v>1.15</v>
      </c>
      <c r="M369" s="88">
        <v>812</v>
      </c>
    </row>
    <row r="370" spans="1:13" s="88" customFormat="1" ht="15" customHeight="1">
      <c r="A370" s="26" t="s">
        <v>892</v>
      </c>
      <c r="B370" s="76">
        <v>258</v>
      </c>
      <c r="C370" s="88" t="s">
        <v>1187</v>
      </c>
      <c r="D370" s="207">
        <v>33046</v>
      </c>
      <c r="E370" s="209" t="s">
        <v>1691</v>
      </c>
      <c r="F370" s="83" t="s">
        <v>1316</v>
      </c>
      <c r="G370" s="26" t="s">
        <v>1303</v>
      </c>
      <c r="H370" s="26" t="s">
        <v>74</v>
      </c>
      <c r="I370" s="162">
        <v>929.2</v>
      </c>
      <c r="J370" s="88" t="s">
        <v>894</v>
      </c>
      <c r="K370" s="180">
        <f>PRODUCT(L370:M370)</f>
        <v>929.1999999999999</v>
      </c>
      <c r="L370" s="88">
        <v>1.15</v>
      </c>
      <c r="M370" s="88">
        <v>808</v>
      </c>
    </row>
    <row r="371" spans="1:13" s="88" customFormat="1" ht="15" customHeight="1">
      <c r="A371" s="26" t="s">
        <v>886</v>
      </c>
      <c r="B371" s="76">
        <v>850</v>
      </c>
      <c r="C371" s="88" t="s">
        <v>354</v>
      </c>
      <c r="D371" s="207">
        <v>33273</v>
      </c>
      <c r="E371" s="208" t="s">
        <v>342</v>
      </c>
      <c r="F371" s="88" t="s">
        <v>348</v>
      </c>
      <c r="G371" s="76" t="s">
        <v>1992</v>
      </c>
      <c r="H371" s="26" t="s">
        <v>73</v>
      </c>
      <c r="I371" s="162">
        <v>816.5</v>
      </c>
      <c r="J371" s="88" t="s">
        <v>355</v>
      </c>
      <c r="K371" s="180">
        <f>PRODUCT(L371:M371)</f>
        <v>816.4999999999999</v>
      </c>
      <c r="L371" s="88">
        <v>1.15</v>
      </c>
      <c r="M371" s="94">
        <v>710</v>
      </c>
    </row>
    <row r="372" spans="1:13" s="88" customFormat="1" ht="15" customHeight="1">
      <c r="A372" s="26" t="s">
        <v>908</v>
      </c>
      <c r="B372" s="76">
        <v>925</v>
      </c>
      <c r="C372" s="88" t="s">
        <v>1736</v>
      </c>
      <c r="D372" s="207">
        <v>33640</v>
      </c>
      <c r="E372" s="209" t="s">
        <v>1729</v>
      </c>
      <c r="F372" s="88" t="s">
        <v>1730</v>
      </c>
      <c r="G372" s="76" t="s">
        <v>1337</v>
      </c>
      <c r="H372" s="26" t="s">
        <v>72</v>
      </c>
      <c r="I372" s="162">
        <v>780.85</v>
      </c>
      <c r="J372" s="88" t="s">
        <v>1734</v>
      </c>
      <c r="K372" s="180">
        <f>PRODUCT(L372:M372)</f>
        <v>780.8499999999999</v>
      </c>
      <c r="L372" s="88">
        <v>1.15</v>
      </c>
      <c r="M372" s="88">
        <v>679</v>
      </c>
    </row>
    <row r="373" spans="1:11" s="88" customFormat="1" ht="15" customHeight="1">
      <c r="A373" s="26"/>
      <c r="B373" s="76"/>
      <c r="C373" s="188" t="s">
        <v>1115</v>
      </c>
      <c r="D373" s="207"/>
      <c r="E373" s="209"/>
      <c r="G373" s="76"/>
      <c r="H373" s="26"/>
      <c r="I373" s="162"/>
      <c r="K373" s="180"/>
    </row>
    <row r="374" spans="1:13" s="88" customFormat="1" ht="15" customHeight="1">
      <c r="A374" s="26" t="s">
        <v>891</v>
      </c>
      <c r="B374" s="76">
        <v>134</v>
      </c>
      <c r="C374" s="88" t="s">
        <v>758</v>
      </c>
      <c r="D374" s="207">
        <v>32921</v>
      </c>
      <c r="E374" s="208" t="s">
        <v>1556</v>
      </c>
      <c r="F374" s="88" t="s">
        <v>756</v>
      </c>
      <c r="G374" s="76"/>
      <c r="H374" s="26" t="s">
        <v>78</v>
      </c>
      <c r="I374" s="162">
        <v>916.55</v>
      </c>
      <c r="J374" s="88" t="s">
        <v>759</v>
      </c>
      <c r="K374" s="180">
        <f>PRODUCT(L374:M374)</f>
        <v>916.55</v>
      </c>
      <c r="L374" s="88">
        <v>1.15</v>
      </c>
      <c r="M374" s="88">
        <v>797</v>
      </c>
    </row>
    <row r="375" spans="1:13" s="88" customFormat="1" ht="15" customHeight="1">
      <c r="A375" s="26" t="s">
        <v>892</v>
      </c>
      <c r="B375" s="76">
        <v>66</v>
      </c>
      <c r="C375" s="88" t="s">
        <v>1956</v>
      </c>
      <c r="D375" s="207">
        <v>32948</v>
      </c>
      <c r="E375" s="209" t="s">
        <v>1918</v>
      </c>
      <c r="G375" s="76" t="s">
        <v>1337</v>
      </c>
      <c r="H375" s="26" t="s">
        <v>77</v>
      </c>
      <c r="I375" s="162">
        <v>871.7</v>
      </c>
      <c r="J375" s="88" t="s">
        <v>1955</v>
      </c>
      <c r="K375" s="180">
        <f>PRODUCT(L375:M375)</f>
        <v>871.6999999999999</v>
      </c>
      <c r="L375" s="88">
        <v>1.15</v>
      </c>
      <c r="M375" s="88">
        <v>758</v>
      </c>
    </row>
    <row r="376" spans="1:13" s="88" customFormat="1" ht="15" customHeight="1">
      <c r="A376" s="26" t="s">
        <v>886</v>
      </c>
      <c r="B376" s="76">
        <v>60</v>
      </c>
      <c r="C376" s="88" t="s">
        <v>1526</v>
      </c>
      <c r="D376" s="207">
        <v>33017</v>
      </c>
      <c r="E376" s="209" t="s">
        <v>981</v>
      </c>
      <c r="F376" s="88" t="s">
        <v>1447</v>
      </c>
      <c r="G376" s="76" t="s">
        <v>1337</v>
      </c>
      <c r="H376" s="26" t="s">
        <v>76</v>
      </c>
      <c r="I376" s="162">
        <v>852.15</v>
      </c>
      <c r="J376" s="88" t="s">
        <v>1527</v>
      </c>
      <c r="K376" s="180">
        <f>PRODUCT(L376:M376)</f>
        <v>852.15</v>
      </c>
      <c r="L376" s="88">
        <v>1.15</v>
      </c>
      <c r="M376" s="88">
        <v>741</v>
      </c>
    </row>
    <row r="377" spans="1:13" s="88" customFormat="1" ht="15" customHeight="1">
      <c r="A377" s="26" t="s">
        <v>908</v>
      </c>
      <c r="B377" s="76">
        <v>935</v>
      </c>
      <c r="C377" s="88" t="s">
        <v>1540</v>
      </c>
      <c r="D377" s="207">
        <v>33121</v>
      </c>
      <c r="E377" s="209" t="s">
        <v>1536</v>
      </c>
      <c r="F377" s="88" t="s">
        <v>1541</v>
      </c>
      <c r="G377" s="76" t="s">
        <v>1337</v>
      </c>
      <c r="H377" s="26" t="s">
        <v>79</v>
      </c>
      <c r="I377" s="162"/>
      <c r="J377" s="88" t="s">
        <v>1542</v>
      </c>
      <c r="K377" s="180">
        <f>PRODUCT(L377:M377)</f>
        <v>0</v>
      </c>
      <c r="L377" s="88">
        <v>1.15</v>
      </c>
      <c r="M377" s="88">
        <v>0</v>
      </c>
    </row>
    <row r="378" spans="11:12" ht="12.75">
      <c r="K378" s="180">
        <f t="shared" si="9"/>
        <v>1.15</v>
      </c>
      <c r="L378" s="88">
        <v>1.15</v>
      </c>
    </row>
    <row r="379" spans="1:9" s="195" customFormat="1" ht="18">
      <c r="A379" s="196" t="s">
        <v>974</v>
      </c>
      <c r="B379" s="196"/>
      <c r="C379" s="29"/>
      <c r="D379" s="29"/>
      <c r="E379" s="29"/>
      <c r="F379" s="29"/>
      <c r="G379" s="22"/>
      <c r="H379" s="177" t="s">
        <v>1378</v>
      </c>
      <c r="I379" s="22"/>
    </row>
    <row r="380" spans="1:12" ht="15.75">
      <c r="A380" s="197" t="s">
        <v>488</v>
      </c>
      <c r="B380" s="197" t="s">
        <v>1388</v>
      </c>
      <c r="C380" s="198" t="s">
        <v>487</v>
      </c>
      <c r="D380" s="198"/>
      <c r="E380" s="189" t="s">
        <v>2008</v>
      </c>
      <c r="F380" s="189" t="s">
        <v>1355</v>
      </c>
      <c r="G380" s="194"/>
      <c r="H380" s="211" t="s">
        <v>1249</v>
      </c>
      <c r="I380" s="194"/>
      <c r="J380" s="194"/>
      <c r="K380" s="180">
        <f t="shared" si="9"/>
        <v>1.15</v>
      </c>
      <c r="L380" s="88">
        <v>1.15</v>
      </c>
    </row>
    <row r="381" spans="1:11" ht="12.75">
      <c r="A381" s="14" t="s">
        <v>877</v>
      </c>
      <c r="B381" s="14" t="s">
        <v>872</v>
      </c>
      <c r="C381" s="13" t="s">
        <v>2010</v>
      </c>
      <c r="D381" s="30" t="s">
        <v>873</v>
      </c>
      <c r="E381" s="13" t="s">
        <v>1365</v>
      </c>
      <c r="F381" s="13" t="s">
        <v>874</v>
      </c>
      <c r="G381" s="14" t="s">
        <v>875</v>
      </c>
      <c r="H381" s="14" t="s">
        <v>876</v>
      </c>
      <c r="I381" s="6" t="s">
        <v>924</v>
      </c>
      <c r="J381" s="13" t="s">
        <v>878</v>
      </c>
      <c r="K381" s="180">
        <f t="shared" si="9"/>
        <v>0</v>
      </c>
    </row>
    <row r="382" spans="1:11" ht="12.75">
      <c r="A382" s="17"/>
      <c r="B382" s="17"/>
      <c r="C382" s="17" t="s">
        <v>1111</v>
      </c>
      <c r="D382" s="29"/>
      <c r="E382" s="15"/>
      <c r="F382" s="15"/>
      <c r="G382" s="17"/>
      <c r="H382" s="17"/>
      <c r="I382" s="11"/>
      <c r="J382" s="15"/>
      <c r="K382" s="180"/>
    </row>
    <row r="383" spans="1:13" s="88" customFormat="1" ht="15" customHeight="1">
      <c r="A383" s="26" t="s">
        <v>891</v>
      </c>
      <c r="B383" s="76">
        <v>60</v>
      </c>
      <c r="C383" s="88" t="s">
        <v>1526</v>
      </c>
      <c r="D383" s="207">
        <v>33017</v>
      </c>
      <c r="E383" s="209" t="s">
        <v>981</v>
      </c>
      <c r="F383" s="88" t="s">
        <v>1447</v>
      </c>
      <c r="G383" s="76" t="s">
        <v>1337</v>
      </c>
      <c r="H383" s="26" t="s">
        <v>2434</v>
      </c>
      <c r="I383" s="162">
        <v>808.45</v>
      </c>
      <c r="J383" s="88" t="s">
        <v>1527</v>
      </c>
      <c r="K383" s="180">
        <f t="shared" si="9"/>
        <v>808.4499999999999</v>
      </c>
      <c r="L383" s="88">
        <v>1.15</v>
      </c>
      <c r="M383" s="76">
        <v>703</v>
      </c>
    </row>
    <row r="384" spans="1:13" s="88" customFormat="1" ht="15" customHeight="1">
      <c r="A384" s="26" t="s">
        <v>892</v>
      </c>
      <c r="B384" s="76">
        <v>382</v>
      </c>
      <c r="C384" s="88" t="s">
        <v>434</v>
      </c>
      <c r="D384" s="207">
        <v>32908</v>
      </c>
      <c r="E384" s="208" t="s">
        <v>989</v>
      </c>
      <c r="F384" s="88" t="s">
        <v>422</v>
      </c>
      <c r="G384" s="76" t="s">
        <v>1992</v>
      </c>
      <c r="H384" s="26" t="s">
        <v>2435</v>
      </c>
      <c r="I384" s="162">
        <v>796.95</v>
      </c>
      <c r="J384" s="88" t="s">
        <v>430</v>
      </c>
      <c r="K384" s="180">
        <f t="shared" si="9"/>
        <v>796.9499999999999</v>
      </c>
      <c r="L384" s="88">
        <v>1.15</v>
      </c>
      <c r="M384" s="76">
        <v>693</v>
      </c>
    </row>
    <row r="385" spans="1:13" s="88" customFormat="1" ht="15" customHeight="1">
      <c r="A385" s="26" t="s">
        <v>886</v>
      </c>
      <c r="B385" s="76">
        <v>990</v>
      </c>
      <c r="C385" s="88" t="s">
        <v>1329</v>
      </c>
      <c r="D385" s="207">
        <v>33056</v>
      </c>
      <c r="E385" s="208" t="s">
        <v>2038</v>
      </c>
      <c r="F385" s="88" t="s">
        <v>2051</v>
      </c>
      <c r="G385" s="76" t="s">
        <v>1303</v>
      </c>
      <c r="H385" s="26" t="s">
        <v>2436</v>
      </c>
      <c r="I385" s="162">
        <v>741.75</v>
      </c>
      <c r="J385" s="88" t="s">
        <v>2052</v>
      </c>
      <c r="K385" s="180">
        <f t="shared" si="9"/>
        <v>741.7499999999999</v>
      </c>
      <c r="L385" s="88">
        <v>1.15</v>
      </c>
      <c r="M385" s="76">
        <v>645</v>
      </c>
    </row>
    <row r="386" spans="1:13" s="88" customFormat="1" ht="15" customHeight="1">
      <c r="A386" s="26"/>
      <c r="B386" s="83"/>
      <c r="C386" s="26" t="s">
        <v>1113</v>
      </c>
      <c r="D386" s="83"/>
      <c r="E386" s="26"/>
      <c r="F386" s="26"/>
      <c r="G386" s="26"/>
      <c r="H386" s="26"/>
      <c r="I386" s="162"/>
      <c r="K386" s="180">
        <f t="shared" si="9"/>
        <v>1.15</v>
      </c>
      <c r="L386" s="88">
        <v>1.15</v>
      </c>
      <c r="M386" s="76"/>
    </row>
    <row r="387" spans="1:13" s="88" customFormat="1" ht="15" customHeight="1">
      <c r="A387" s="26" t="s">
        <v>891</v>
      </c>
      <c r="B387" s="76">
        <v>850</v>
      </c>
      <c r="C387" s="88" t="s">
        <v>354</v>
      </c>
      <c r="D387" s="207">
        <v>33273</v>
      </c>
      <c r="E387" s="208" t="s">
        <v>342</v>
      </c>
      <c r="F387" s="88" t="s">
        <v>348</v>
      </c>
      <c r="G387" s="76" t="s">
        <v>1992</v>
      </c>
      <c r="H387" s="26" t="s">
        <v>2437</v>
      </c>
      <c r="I387" s="162">
        <v>867.1</v>
      </c>
      <c r="J387" s="88" t="s">
        <v>355</v>
      </c>
      <c r="K387" s="180">
        <f t="shared" si="9"/>
        <v>867.0999999999999</v>
      </c>
      <c r="L387" s="88">
        <v>1.15</v>
      </c>
      <c r="M387" s="76">
        <v>754</v>
      </c>
    </row>
    <row r="388" spans="1:13" s="88" customFormat="1" ht="15" customHeight="1">
      <c r="A388" s="26" t="s">
        <v>892</v>
      </c>
      <c r="B388" s="76">
        <v>681</v>
      </c>
      <c r="C388" s="88" t="s">
        <v>36</v>
      </c>
      <c r="D388" s="207">
        <v>681</v>
      </c>
      <c r="E388" s="208" t="s">
        <v>21</v>
      </c>
      <c r="F388" s="88" t="s">
        <v>28</v>
      </c>
      <c r="G388" s="76" t="s">
        <v>1303</v>
      </c>
      <c r="H388" s="26" t="s">
        <v>2438</v>
      </c>
      <c r="I388" s="162">
        <v>688.85</v>
      </c>
      <c r="J388" s="88" t="s">
        <v>1193</v>
      </c>
      <c r="K388" s="180">
        <f t="shared" si="9"/>
        <v>688.8499999999999</v>
      </c>
      <c r="L388" s="88">
        <v>1.15</v>
      </c>
      <c r="M388" s="76">
        <v>599</v>
      </c>
    </row>
    <row r="389" spans="1:13" s="88" customFormat="1" ht="15" customHeight="1">
      <c r="A389" s="26" t="s">
        <v>886</v>
      </c>
      <c r="B389" s="76">
        <v>106</v>
      </c>
      <c r="C389" s="88" t="s">
        <v>778</v>
      </c>
      <c r="D389" s="207">
        <v>33332</v>
      </c>
      <c r="E389" s="208" t="s">
        <v>1556</v>
      </c>
      <c r="F389" s="88" t="s">
        <v>774</v>
      </c>
      <c r="G389" s="76" t="s">
        <v>1303</v>
      </c>
      <c r="H389" s="26" t="s">
        <v>2439</v>
      </c>
      <c r="I389" s="162">
        <v>295.55</v>
      </c>
      <c r="J389" s="88" t="s">
        <v>1165</v>
      </c>
      <c r="K389" s="180">
        <f t="shared" si="9"/>
        <v>295.54999999999995</v>
      </c>
      <c r="L389" s="88">
        <v>1.15</v>
      </c>
      <c r="M389" s="76">
        <v>257</v>
      </c>
    </row>
    <row r="390" spans="1:13" s="88" customFormat="1" ht="15" customHeight="1">
      <c r="A390" s="26" t="s">
        <v>902</v>
      </c>
      <c r="B390" s="76">
        <v>562</v>
      </c>
      <c r="C390" s="88" t="s">
        <v>314</v>
      </c>
      <c r="D390" s="207">
        <v>33101</v>
      </c>
      <c r="E390" s="208" t="s">
        <v>281</v>
      </c>
      <c r="F390" s="88" t="s">
        <v>1726</v>
      </c>
      <c r="G390" s="76" t="s">
        <v>1444</v>
      </c>
      <c r="H390" s="26" t="s">
        <v>79</v>
      </c>
      <c r="I390" s="162"/>
      <c r="J390" s="88" t="s">
        <v>315</v>
      </c>
      <c r="K390" s="180">
        <f t="shared" si="9"/>
        <v>1.15</v>
      </c>
      <c r="L390" s="88">
        <v>1.15</v>
      </c>
      <c r="M390" s="76"/>
    </row>
    <row r="391" spans="1:13" s="88" customFormat="1" ht="15" customHeight="1">
      <c r="A391" s="26"/>
      <c r="B391" s="83"/>
      <c r="C391" s="26" t="s">
        <v>1114</v>
      </c>
      <c r="D391" s="83"/>
      <c r="E391" s="26"/>
      <c r="F391" s="26"/>
      <c r="G391" s="26"/>
      <c r="H391" s="26"/>
      <c r="I391" s="162"/>
      <c r="K391" s="180">
        <f t="shared" si="9"/>
        <v>1.15</v>
      </c>
      <c r="L391" s="88">
        <v>1.15</v>
      </c>
      <c r="M391" s="76"/>
    </row>
    <row r="392" spans="1:13" s="88" customFormat="1" ht="15" customHeight="1">
      <c r="A392" s="26" t="s">
        <v>891</v>
      </c>
      <c r="B392" s="76">
        <v>134</v>
      </c>
      <c r="C392" s="88" t="s">
        <v>758</v>
      </c>
      <c r="D392" s="207">
        <v>32921</v>
      </c>
      <c r="E392" s="208" t="s">
        <v>1556</v>
      </c>
      <c r="F392" s="88" t="s">
        <v>756</v>
      </c>
      <c r="G392" s="76"/>
      <c r="H392" s="26" t="s">
        <v>2440</v>
      </c>
      <c r="I392" s="162">
        <v>911.95</v>
      </c>
      <c r="J392" s="88" t="s">
        <v>759</v>
      </c>
      <c r="K392" s="180">
        <f t="shared" si="9"/>
        <v>911.9499999999999</v>
      </c>
      <c r="L392" s="88">
        <v>1.15</v>
      </c>
      <c r="M392" s="76">
        <v>793</v>
      </c>
    </row>
    <row r="393" spans="1:13" s="88" customFormat="1" ht="15" customHeight="1">
      <c r="A393" s="26" t="s">
        <v>892</v>
      </c>
      <c r="B393" s="76">
        <v>500</v>
      </c>
      <c r="C393" s="88" t="s">
        <v>254</v>
      </c>
      <c r="D393" s="207">
        <v>33327</v>
      </c>
      <c r="E393" s="208" t="s">
        <v>50</v>
      </c>
      <c r="F393" s="88" t="s">
        <v>2278</v>
      </c>
      <c r="G393" s="76" t="s">
        <v>1303</v>
      </c>
      <c r="H393" s="26" t="s">
        <v>2441</v>
      </c>
      <c r="I393" s="162">
        <v>825.7</v>
      </c>
      <c r="J393" s="88" t="s">
        <v>125</v>
      </c>
      <c r="K393" s="180">
        <f t="shared" si="9"/>
        <v>825.6999999999999</v>
      </c>
      <c r="L393" s="88">
        <v>1.15</v>
      </c>
      <c r="M393" s="76">
        <v>718</v>
      </c>
    </row>
    <row r="394" spans="1:13" s="88" customFormat="1" ht="15" customHeight="1">
      <c r="A394" s="26" t="s">
        <v>886</v>
      </c>
      <c r="B394" s="76">
        <v>918</v>
      </c>
      <c r="C394" s="88" t="s">
        <v>1741</v>
      </c>
      <c r="D394" s="207">
        <v>33284</v>
      </c>
      <c r="E394" s="209" t="s">
        <v>1729</v>
      </c>
      <c r="F394" s="88" t="s">
        <v>1730</v>
      </c>
      <c r="G394" s="76" t="s">
        <v>1444</v>
      </c>
      <c r="H394" s="26" t="s">
        <v>2442</v>
      </c>
      <c r="I394" s="162">
        <v>733.7</v>
      </c>
      <c r="J394" s="88" t="s">
        <v>1734</v>
      </c>
      <c r="K394" s="180">
        <f t="shared" si="9"/>
        <v>733.6999999999999</v>
      </c>
      <c r="L394" s="88">
        <v>1.15</v>
      </c>
      <c r="M394" s="76">
        <v>638</v>
      </c>
    </row>
    <row r="395" spans="1:13" s="88" customFormat="1" ht="15" customHeight="1">
      <c r="A395" s="26" t="s">
        <v>908</v>
      </c>
      <c r="B395" s="76">
        <v>118</v>
      </c>
      <c r="C395" s="88" t="s">
        <v>784</v>
      </c>
      <c r="D395" s="207">
        <v>33749</v>
      </c>
      <c r="E395" s="208" t="s">
        <v>1556</v>
      </c>
      <c r="F395" s="88" t="s">
        <v>774</v>
      </c>
      <c r="G395" s="76" t="s">
        <v>1303</v>
      </c>
      <c r="H395" s="26" t="s">
        <v>2443</v>
      </c>
      <c r="I395" s="162">
        <v>607.2</v>
      </c>
      <c r="J395" s="88" t="s">
        <v>1169</v>
      </c>
      <c r="K395" s="180">
        <f t="shared" si="9"/>
        <v>607.1999999999999</v>
      </c>
      <c r="L395" s="88">
        <v>1.15</v>
      </c>
      <c r="M395" s="76">
        <v>528</v>
      </c>
    </row>
    <row r="396" spans="1:13" s="88" customFormat="1" ht="15" customHeight="1">
      <c r="A396" s="26"/>
      <c r="B396" s="76"/>
      <c r="C396" s="188" t="s">
        <v>1115</v>
      </c>
      <c r="D396" s="207"/>
      <c r="E396" s="208"/>
      <c r="G396" s="76"/>
      <c r="H396" s="26"/>
      <c r="I396" s="162"/>
      <c r="K396" s="180">
        <f t="shared" si="9"/>
        <v>1.15</v>
      </c>
      <c r="L396" s="88">
        <v>1.15</v>
      </c>
      <c r="M396" s="76"/>
    </row>
    <row r="397" spans="1:13" s="88" customFormat="1" ht="15" customHeight="1">
      <c r="A397" s="26" t="s">
        <v>891</v>
      </c>
      <c r="B397" s="76">
        <v>925</v>
      </c>
      <c r="C397" s="88" t="s">
        <v>1736</v>
      </c>
      <c r="D397" s="207">
        <v>33640</v>
      </c>
      <c r="E397" s="209" t="s">
        <v>1729</v>
      </c>
      <c r="F397" s="88" t="s">
        <v>1730</v>
      </c>
      <c r="G397" s="76" t="s">
        <v>1337</v>
      </c>
      <c r="H397" s="26" t="s">
        <v>2444</v>
      </c>
      <c r="I397" s="162">
        <v>818.8</v>
      </c>
      <c r="J397" s="88" t="s">
        <v>1734</v>
      </c>
      <c r="K397" s="180">
        <f t="shared" si="9"/>
        <v>818.8</v>
      </c>
      <c r="L397" s="88">
        <v>1.15</v>
      </c>
      <c r="M397" s="76">
        <v>712</v>
      </c>
    </row>
    <row r="398" spans="1:13" s="88" customFormat="1" ht="15" customHeight="1">
      <c r="A398" s="26" t="s">
        <v>892</v>
      </c>
      <c r="B398" s="76">
        <v>717</v>
      </c>
      <c r="C398" s="88" t="s">
        <v>704</v>
      </c>
      <c r="D398" s="207">
        <v>33019</v>
      </c>
      <c r="E398" s="208" t="s">
        <v>694</v>
      </c>
      <c r="F398" s="88" t="s">
        <v>700</v>
      </c>
      <c r="G398" s="76" t="s">
        <v>1992</v>
      </c>
      <c r="H398" s="26" t="s">
        <v>2445</v>
      </c>
      <c r="I398" s="162">
        <v>765.9</v>
      </c>
      <c r="J398" s="88" t="s">
        <v>701</v>
      </c>
      <c r="K398" s="180">
        <f t="shared" si="9"/>
        <v>765.9</v>
      </c>
      <c r="L398" s="88">
        <v>1.15</v>
      </c>
      <c r="M398" s="76">
        <v>666</v>
      </c>
    </row>
    <row r="399" spans="1:13" s="88" customFormat="1" ht="15" customHeight="1">
      <c r="A399" s="26" t="s">
        <v>886</v>
      </c>
      <c r="B399" s="76">
        <v>537</v>
      </c>
      <c r="C399" s="88" t="s">
        <v>2073</v>
      </c>
      <c r="D399" s="207">
        <v>32926</v>
      </c>
      <c r="E399" s="208" t="s">
        <v>2064</v>
      </c>
      <c r="F399" s="88" t="s">
        <v>2071</v>
      </c>
      <c r="G399" s="76" t="s">
        <v>2068</v>
      </c>
      <c r="H399" s="26" t="s">
        <v>2446</v>
      </c>
      <c r="I399" s="162">
        <v>699.2</v>
      </c>
      <c r="J399" s="88" t="s">
        <v>2074</v>
      </c>
      <c r="K399" s="180">
        <f t="shared" si="9"/>
        <v>699.1999999999999</v>
      </c>
      <c r="L399" s="88">
        <v>1.15</v>
      </c>
      <c r="M399" s="76">
        <v>608</v>
      </c>
    </row>
    <row r="400" spans="1:13" s="88" customFormat="1" ht="15" customHeight="1">
      <c r="A400" s="26" t="s">
        <v>902</v>
      </c>
      <c r="B400" s="76">
        <v>444</v>
      </c>
      <c r="C400" s="88" t="s">
        <v>132</v>
      </c>
      <c r="D400" s="207">
        <v>33112</v>
      </c>
      <c r="E400" s="208" t="s">
        <v>50</v>
      </c>
      <c r="F400" s="88" t="s">
        <v>133</v>
      </c>
      <c r="G400" s="76"/>
      <c r="H400" s="26" t="s">
        <v>915</v>
      </c>
      <c r="I400" s="162"/>
      <c r="J400" s="88" t="s">
        <v>134</v>
      </c>
      <c r="K400" s="180">
        <f t="shared" si="9"/>
        <v>1.15</v>
      </c>
      <c r="L400" s="88">
        <v>1.15</v>
      </c>
      <c r="M400" s="76"/>
    </row>
    <row r="401" spans="1:13" s="88" customFormat="1" ht="15" customHeight="1">
      <c r="A401" s="26"/>
      <c r="B401" s="76"/>
      <c r="C401" s="188" t="s">
        <v>1116</v>
      </c>
      <c r="D401" s="207"/>
      <c r="E401" s="209"/>
      <c r="G401" s="76"/>
      <c r="H401" s="26"/>
      <c r="I401" s="162"/>
      <c r="K401" s="180">
        <f t="shared" si="9"/>
        <v>1.15</v>
      </c>
      <c r="L401" s="88">
        <v>1.15</v>
      </c>
      <c r="M401" s="76"/>
    </row>
    <row r="402" spans="1:13" s="88" customFormat="1" ht="15" customHeight="1">
      <c r="A402" s="26" t="s">
        <v>891</v>
      </c>
      <c r="B402" s="76">
        <v>906</v>
      </c>
      <c r="C402" s="88" t="s">
        <v>1748</v>
      </c>
      <c r="D402" s="207">
        <v>32880</v>
      </c>
      <c r="E402" s="209" t="s">
        <v>1729</v>
      </c>
      <c r="F402" s="88" t="s">
        <v>1730</v>
      </c>
      <c r="G402" s="76" t="s">
        <v>1444</v>
      </c>
      <c r="H402" s="26" t="s">
        <v>2447</v>
      </c>
      <c r="I402" s="162">
        <v>902.75</v>
      </c>
      <c r="J402" s="88" t="s">
        <v>1745</v>
      </c>
      <c r="K402" s="180">
        <f t="shared" si="9"/>
        <v>902.7499999999999</v>
      </c>
      <c r="L402" s="88">
        <v>1.15</v>
      </c>
      <c r="M402" s="76">
        <v>785</v>
      </c>
    </row>
    <row r="403" spans="1:13" s="88" customFormat="1" ht="15" customHeight="1">
      <c r="A403" s="26" t="s">
        <v>892</v>
      </c>
      <c r="B403" s="76">
        <v>538</v>
      </c>
      <c r="C403" s="88" t="s">
        <v>2075</v>
      </c>
      <c r="D403" s="207">
        <v>33232</v>
      </c>
      <c r="E403" s="208" t="s">
        <v>2064</v>
      </c>
      <c r="F403" s="88" t="s">
        <v>2039</v>
      </c>
      <c r="G403" s="76" t="s">
        <v>1992</v>
      </c>
      <c r="H403" s="26" t="s">
        <v>2448</v>
      </c>
      <c r="I403" s="162">
        <v>762.45</v>
      </c>
      <c r="J403" s="88" t="s">
        <v>2076</v>
      </c>
      <c r="K403" s="180">
        <f t="shared" si="9"/>
        <v>762.4499999999999</v>
      </c>
      <c r="L403" s="88">
        <v>1.15</v>
      </c>
      <c r="M403" s="76">
        <v>663</v>
      </c>
    </row>
    <row r="404" spans="1:13" s="88" customFormat="1" ht="15" customHeight="1">
      <c r="A404" s="26" t="s">
        <v>886</v>
      </c>
      <c r="B404" s="76">
        <v>545</v>
      </c>
      <c r="C404" s="88" t="s">
        <v>2090</v>
      </c>
      <c r="D404" s="207">
        <v>32914</v>
      </c>
      <c r="E404" s="208" t="s">
        <v>2064</v>
      </c>
      <c r="F404" s="88" t="s">
        <v>2065</v>
      </c>
      <c r="G404" s="76" t="s">
        <v>1992</v>
      </c>
      <c r="H404" s="26" t="s">
        <v>2449</v>
      </c>
      <c r="I404" s="162">
        <v>693.45</v>
      </c>
      <c r="J404" s="88" t="s">
        <v>2091</v>
      </c>
      <c r="K404" s="180">
        <f t="shared" si="9"/>
        <v>693.4499999999999</v>
      </c>
      <c r="L404" s="88">
        <v>1.15</v>
      </c>
      <c r="M404" s="76">
        <v>603</v>
      </c>
    </row>
    <row r="405" spans="1:13" s="88" customFormat="1" ht="15" customHeight="1">
      <c r="A405" s="26" t="s">
        <v>908</v>
      </c>
      <c r="B405" s="76">
        <v>925</v>
      </c>
      <c r="C405" s="88" t="s">
        <v>1735</v>
      </c>
      <c r="D405" s="207">
        <v>33522</v>
      </c>
      <c r="E405" s="209" t="s">
        <v>1729</v>
      </c>
      <c r="F405" s="88" t="s">
        <v>1730</v>
      </c>
      <c r="G405" s="76" t="s">
        <v>1337</v>
      </c>
      <c r="H405" s="26" t="s">
        <v>2450</v>
      </c>
      <c r="I405" s="162">
        <v>343.85</v>
      </c>
      <c r="J405" s="88" t="s">
        <v>1737</v>
      </c>
      <c r="K405" s="180">
        <f t="shared" si="9"/>
        <v>343.84999999999997</v>
      </c>
      <c r="L405" s="88">
        <v>1.15</v>
      </c>
      <c r="M405" s="76">
        <v>299</v>
      </c>
    </row>
    <row r="406" spans="1:13" s="88" customFormat="1" ht="15" customHeight="1">
      <c r="A406" s="26"/>
      <c r="B406" s="76"/>
      <c r="C406" s="76" t="s">
        <v>1117</v>
      </c>
      <c r="D406" s="207"/>
      <c r="E406" s="209"/>
      <c r="G406" s="76"/>
      <c r="H406" s="26"/>
      <c r="I406" s="162"/>
      <c r="K406" s="180">
        <f t="shared" si="9"/>
        <v>1.15</v>
      </c>
      <c r="L406" s="88">
        <v>1.15</v>
      </c>
      <c r="M406" s="76"/>
    </row>
    <row r="407" spans="1:13" s="88" customFormat="1" ht="15" customHeight="1">
      <c r="A407" s="26" t="s">
        <v>891</v>
      </c>
      <c r="B407" s="76">
        <v>487</v>
      </c>
      <c r="C407" s="88" t="s">
        <v>17</v>
      </c>
      <c r="D407" s="207">
        <v>33130</v>
      </c>
      <c r="E407" s="208" t="s">
        <v>2665</v>
      </c>
      <c r="F407" s="88" t="s">
        <v>2108</v>
      </c>
      <c r="G407" s="76" t="s">
        <v>1311</v>
      </c>
      <c r="H407" s="26" t="s">
        <v>2451</v>
      </c>
      <c r="I407" s="162">
        <v>780.85</v>
      </c>
      <c r="J407" s="88" t="s">
        <v>14</v>
      </c>
      <c r="K407" s="180">
        <f t="shared" si="9"/>
        <v>780.8499999999999</v>
      </c>
      <c r="L407" s="88">
        <v>1.15</v>
      </c>
      <c r="M407" s="76">
        <v>679</v>
      </c>
    </row>
    <row r="408" spans="1:13" s="88" customFormat="1" ht="15" customHeight="1">
      <c r="A408" s="26" t="s">
        <v>892</v>
      </c>
      <c r="B408" s="76">
        <v>18</v>
      </c>
      <c r="C408" s="88" t="s">
        <v>135</v>
      </c>
      <c r="D408" s="207">
        <v>32921</v>
      </c>
      <c r="E408" s="208" t="s">
        <v>50</v>
      </c>
      <c r="F408" s="88" t="s">
        <v>133</v>
      </c>
      <c r="G408" s="76"/>
      <c r="H408" s="26" t="s">
        <v>2452</v>
      </c>
      <c r="I408" s="162">
        <v>694.6</v>
      </c>
      <c r="J408" s="88" t="s">
        <v>134</v>
      </c>
      <c r="K408" s="180">
        <f t="shared" si="9"/>
        <v>694.5999999999999</v>
      </c>
      <c r="L408" s="88">
        <v>1.15</v>
      </c>
      <c r="M408" s="76">
        <v>604</v>
      </c>
    </row>
    <row r="409" spans="1:13" s="88" customFormat="1" ht="15" customHeight="1">
      <c r="A409" s="26" t="s">
        <v>886</v>
      </c>
      <c r="B409" s="76">
        <v>919</v>
      </c>
      <c r="C409" s="88" t="s">
        <v>1740</v>
      </c>
      <c r="D409" s="207">
        <v>33543</v>
      </c>
      <c r="E409" s="209" t="s">
        <v>1729</v>
      </c>
      <c r="F409" s="88" t="s">
        <v>1730</v>
      </c>
      <c r="G409" s="76" t="s">
        <v>1337</v>
      </c>
      <c r="H409" s="26" t="s">
        <v>2453</v>
      </c>
      <c r="I409" s="162">
        <v>581.9</v>
      </c>
      <c r="J409" s="88" t="s">
        <v>1733</v>
      </c>
      <c r="K409" s="180">
        <f t="shared" si="9"/>
        <v>581.9</v>
      </c>
      <c r="L409" s="88">
        <v>1.15</v>
      </c>
      <c r="M409" s="76">
        <v>506</v>
      </c>
    </row>
    <row r="410" spans="1:13" s="88" customFormat="1" ht="15" customHeight="1">
      <c r="A410" s="26" t="s">
        <v>902</v>
      </c>
      <c r="B410" s="76">
        <v>103</v>
      </c>
      <c r="C410" s="88" t="s">
        <v>785</v>
      </c>
      <c r="D410" s="207">
        <v>33006</v>
      </c>
      <c r="E410" s="208" t="s">
        <v>1556</v>
      </c>
      <c r="F410" s="88" t="s">
        <v>774</v>
      </c>
      <c r="G410" s="76" t="s">
        <v>1303</v>
      </c>
      <c r="H410" s="26" t="s">
        <v>79</v>
      </c>
      <c r="I410" s="162"/>
      <c r="J410" s="88" t="s">
        <v>1165</v>
      </c>
      <c r="K410" s="180">
        <f t="shared" si="9"/>
        <v>1.15</v>
      </c>
      <c r="L410" s="88">
        <v>1.15</v>
      </c>
      <c r="M410" s="76"/>
    </row>
    <row r="411" spans="1:13" s="88" customFormat="1" ht="15" customHeight="1">
      <c r="A411" s="26"/>
      <c r="B411" s="76"/>
      <c r="C411" s="188" t="s">
        <v>1118</v>
      </c>
      <c r="D411" s="207"/>
      <c r="E411" s="208"/>
      <c r="G411" s="76"/>
      <c r="H411" s="26"/>
      <c r="I411" s="162"/>
      <c r="K411" s="180">
        <f t="shared" si="9"/>
        <v>1.15</v>
      </c>
      <c r="L411" s="88">
        <v>1.15</v>
      </c>
      <c r="M411" s="76"/>
    </row>
    <row r="412" spans="1:13" s="88" customFormat="1" ht="15" customHeight="1">
      <c r="A412" s="26" t="s">
        <v>891</v>
      </c>
      <c r="B412" s="76">
        <v>18</v>
      </c>
      <c r="C412" s="88" t="s">
        <v>395</v>
      </c>
      <c r="D412" s="207">
        <v>33262</v>
      </c>
      <c r="E412" s="208" t="s">
        <v>989</v>
      </c>
      <c r="F412" s="88" t="s">
        <v>393</v>
      </c>
      <c r="G412" s="76"/>
      <c r="H412" s="26" t="s">
        <v>2454</v>
      </c>
      <c r="I412" s="162">
        <v>777.4</v>
      </c>
      <c r="J412" s="88" t="s">
        <v>396</v>
      </c>
      <c r="K412" s="180">
        <f t="shared" si="9"/>
        <v>777.4</v>
      </c>
      <c r="L412" s="88">
        <v>1.15</v>
      </c>
      <c r="M412" s="76">
        <v>676</v>
      </c>
    </row>
    <row r="413" spans="1:13" s="88" customFormat="1" ht="15" customHeight="1">
      <c r="A413" s="26" t="s">
        <v>892</v>
      </c>
      <c r="B413" s="76">
        <v>611</v>
      </c>
      <c r="C413" s="88" t="s">
        <v>1581</v>
      </c>
      <c r="D413" s="207">
        <v>33795</v>
      </c>
      <c r="E413" s="209" t="s">
        <v>1570</v>
      </c>
      <c r="F413" s="88" t="s">
        <v>1571</v>
      </c>
      <c r="G413" s="76" t="s">
        <v>1337</v>
      </c>
      <c r="H413" s="26" t="s">
        <v>2455</v>
      </c>
      <c r="I413" s="162">
        <v>535.9</v>
      </c>
      <c r="J413" s="88" t="s">
        <v>1574</v>
      </c>
      <c r="K413" s="180">
        <f t="shared" si="9"/>
        <v>535.9</v>
      </c>
      <c r="L413" s="88">
        <v>1.15</v>
      </c>
      <c r="M413" s="76">
        <v>466</v>
      </c>
    </row>
    <row r="414" spans="1:13" s="88" customFormat="1" ht="15" customHeight="1">
      <c r="A414" s="26" t="s">
        <v>886</v>
      </c>
      <c r="B414" s="76">
        <v>238</v>
      </c>
      <c r="C414" s="88" t="s">
        <v>256</v>
      </c>
      <c r="D414" s="207">
        <v>32935</v>
      </c>
      <c r="E414" s="208" t="s">
        <v>50</v>
      </c>
      <c r="F414" s="88" t="s">
        <v>2071</v>
      </c>
      <c r="G414" s="76" t="s">
        <v>1311</v>
      </c>
      <c r="H414" s="26" t="s">
        <v>79</v>
      </c>
      <c r="I414" s="162"/>
      <c r="J414" s="88" t="s">
        <v>89</v>
      </c>
      <c r="K414" s="180">
        <f t="shared" si="9"/>
        <v>1.15</v>
      </c>
      <c r="L414" s="88">
        <v>1.15</v>
      </c>
      <c r="M414" s="76"/>
    </row>
    <row r="415" spans="1:12" s="88" customFormat="1" ht="15" customHeight="1">
      <c r="A415" s="26"/>
      <c r="B415" s="76"/>
      <c r="C415" s="188" t="s">
        <v>1119</v>
      </c>
      <c r="D415" s="207"/>
      <c r="E415" s="208"/>
      <c r="G415" s="76"/>
      <c r="H415" s="26"/>
      <c r="I415" s="162"/>
      <c r="J415" s="76"/>
      <c r="K415" s="180">
        <f t="shared" si="9"/>
        <v>1.15</v>
      </c>
      <c r="L415" s="88">
        <v>1.15</v>
      </c>
    </row>
    <row r="416" spans="1:13" s="88" customFormat="1" ht="15" customHeight="1">
      <c r="A416" s="26" t="s">
        <v>891</v>
      </c>
      <c r="B416" s="76">
        <v>66</v>
      </c>
      <c r="C416" s="88" t="s">
        <v>1956</v>
      </c>
      <c r="D416" s="207">
        <v>32948</v>
      </c>
      <c r="E416" s="209" t="s">
        <v>1918</v>
      </c>
      <c r="G416" s="76" t="s">
        <v>1337</v>
      </c>
      <c r="H416" s="26" t="s">
        <v>2456</v>
      </c>
      <c r="I416" s="162">
        <v>861.35</v>
      </c>
      <c r="J416" s="88" t="s">
        <v>1955</v>
      </c>
      <c r="K416" s="180">
        <f aca="true" t="shared" si="10" ref="K416:K452">PRODUCT(L416:M416)</f>
        <v>861.3499999999999</v>
      </c>
      <c r="L416" s="88">
        <v>1.15</v>
      </c>
      <c r="M416" s="76">
        <v>749</v>
      </c>
    </row>
    <row r="417" spans="1:13" s="88" customFormat="1" ht="15" customHeight="1">
      <c r="A417" s="26" t="s">
        <v>892</v>
      </c>
      <c r="B417" s="76">
        <v>946</v>
      </c>
      <c r="C417" s="88" t="s">
        <v>1348</v>
      </c>
      <c r="D417" s="207">
        <v>32905</v>
      </c>
      <c r="E417" s="209" t="s">
        <v>1536</v>
      </c>
      <c r="F417" s="88" t="s">
        <v>1548</v>
      </c>
      <c r="G417" s="76" t="s">
        <v>1303</v>
      </c>
      <c r="H417" s="26" t="s">
        <v>2457</v>
      </c>
      <c r="I417" s="162">
        <v>823.4</v>
      </c>
      <c r="J417" s="88" t="s">
        <v>1549</v>
      </c>
      <c r="K417" s="180">
        <f t="shared" si="10"/>
        <v>823.4</v>
      </c>
      <c r="L417" s="88">
        <v>1.15</v>
      </c>
      <c r="M417" s="76">
        <v>716</v>
      </c>
    </row>
    <row r="418" spans="1:13" s="88" customFormat="1" ht="15" customHeight="1">
      <c r="A418" s="26" t="s">
        <v>886</v>
      </c>
      <c r="B418" s="76">
        <v>613</v>
      </c>
      <c r="C418" s="88" t="s">
        <v>1579</v>
      </c>
      <c r="D418" s="207">
        <v>33298</v>
      </c>
      <c r="E418" s="209" t="s">
        <v>1570</v>
      </c>
      <c r="F418" s="88" t="s">
        <v>1571</v>
      </c>
      <c r="G418" s="76" t="s">
        <v>1337</v>
      </c>
      <c r="H418" s="26" t="s">
        <v>2458</v>
      </c>
      <c r="I418" s="162">
        <v>718.75</v>
      </c>
      <c r="J418" s="88" t="s">
        <v>1572</v>
      </c>
      <c r="K418" s="180">
        <f t="shared" si="10"/>
        <v>718.75</v>
      </c>
      <c r="L418" s="88">
        <v>1.15</v>
      </c>
      <c r="M418" s="76">
        <v>625</v>
      </c>
    </row>
    <row r="419" spans="1:13" s="88" customFormat="1" ht="15" customHeight="1">
      <c r="A419" s="26"/>
      <c r="B419" s="76"/>
      <c r="C419" s="188" t="s">
        <v>1120</v>
      </c>
      <c r="D419" s="207"/>
      <c r="E419" s="208"/>
      <c r="G419" s="76"/>
      <c r="H419" s="26"/>
      <c r="I419" s="162"/>
      <c r="K419" s="180">
        <f t="shared" si="10"/>
        <v>1.15</v>
      </c>
      <c r="L419" s="88">
        <v>1.15</v>
      </c>
      <c r="M419" s="76"/>
    </row>
    <row r="420" spans="1:13" s="88" customFormat="1" ht="15" customHeight="1">
      <c r="A420" s="26" t="s">
        <v>891</v>
      </c>
      <c r="B420" s="76">
        <v>258</v>
      </c>
      <c r="C420" s="88" t="s">
        <v>1187</v>
      </c>
      <c r="D420" s="207">
        <v>33046</v>
      </c>
      <c r="E420" s="209" t="s">
        <v>1691</v>
      </c>
      <c r="F420" s="83" t="s">
        <v>1316</v>
      </c>
      <c r="G420" s="26" t="s">
        <v>1303</v>
      </c>
      <c r="H420" s="26" t="s">
        <v>2459</v>
      </c>
      <c r="I420" s="162">
        <v>905.05</v>
      </c>
      <c r="J420" s="88" t="s">
        <v>894</v>
      </c>
      <c r="K420" s="180">
        <f t="shared" si="10"/>
        <v>905.05</v>
      </c>
      <c r="L420" s="88">
        <v>1.15</v>
      </c>
      <c r="M420" s="76">
        <v>787</v>
      </c>
    </row>
    <row r="421" spans="1:13" s="88" customFormat="1" ht="15" customHeight="1">
      <c r="A421" s="26" t="s">
        <v>892</v>
      </c>
      <c r="B421" s="76">
        <v>584</v>
      </c>
      <c r="C421" s="88" t="s">
        <v>303</v>
      </c>
      <c r="D421" s="207">
        <v>33424</v>
      </c>
      <c r="E421" s="208" t="s">
        <v>281</v>
      </c>
      <c r="F421" s="88" t="s">
        <v>304</v>
      </c>
      <c r="G421" s="76" t="s">
        <v>1992</v>
      </c>
      <c r="H421" s="26" t="s">
        <v>2460</v>
      </c>
      <c r="I421" s="162">
        <v>770.5</v>
      </c>
      <c r="J421" s="88" t="s">
        <v>305</v>
      </c>
      <c r="K421" s="180">
        <f t="shared" si="10"/>
        <v>770.4999999999999</v>
      </c>
      <c r="L421" s="88">
        <v>1.15</v>
      </c>
      <c r="M421" s="76">
        <v>670</v>
      </c>
    </row>
    <row r="422" spans="1:13" s="88" customFormat="1" ht="15" customHeight="1">
      <c r="A422" s="26" t="s">
        <v>886</v>
      </c>
      <c r="B422" s="76">
        <v>920</v>
      </c>
      <c r="C422" s="88" t="s">
        <v>1739</v>
      </c>
      <c r="D422" s="207">
        <v>33152</v>
      </c>
      <c r="E422" s="209" t="s">
        <v>1729</v>
      </c>
      <c r="F422" s="88" t="s">
        <v>1730</v>
      </c>
      <c r="G422" s="76" t="s">
        <v>1337</v>
      </c>
      <c r="H422" s="26" t="s">
        <v>2461</v>
      </c>
      <c r="I422" s="162">
        <v>696.9</v>
      </c>
      <c r="J422" s="88" t="s">
        <v>1734</v>
      </c>
      <c r="K422" s="180">
        <f t="shared" si="10"/>
        <v>696.9</v>
      </c>
      <c r="L422" s="88">
        <v>1.15</v>
      </c>
      <c r="M422" s="76">
        <v>606</v>
      </c>
    </row>
    <row r="423" spans="1:13" s="88" customFormat="1" ht="15" customHeight="1">
      <c r="A423" s="26" t="s">
        <v>902</v>
      </c>
      <c r="B423" s="76">
        <v>281</v>
      </c>
      <c r="C423" s="88" t="s">
        <v>1922</v>
      </c>
      <c r="D423" s="207">
        <v>33299</v>
      </c>
      <c r="E423" s="209" t="s">
        <v>1918</v>
      </c>
      <c r="F423" s="88" t="s">
        <v>1919</v>
      </c>
      <c r="G423" s="76" t="s">
        <v>1337</v>
      </c>
      <c r="H423" s="26" t="s">
        <v>79</v>
      </c>
      <c r="I423" s="162"/>
      <c r="J423" s="88" t="s">
        <v>1923</v>
      </c>
      <c r="K423" s="180">
        <f t="shared" si="10"/>
        <v>1.15</v>
      </c>
      <c r="L423" s="88">
        <v>1.15</v>
      </c>
      <c r="M423" s="76"/>
    </row>
    <row r="424" spans="1:13" s="88" customFormat="1" ht="15" customHeight="1">
      <c r="A424" s="26"/>
      <c r="B424" s="76"/>
      <c r="C424" s="188" t="s">
        <v>1144</v>
      </c>
      <c r="D424" s="207"/>
      <c r="E424" s="208"/>
      <c r="G424" s="76"/>
      <c r="H424" s="26"/>
      <c r="I424" s="162"/>
      <c r="K424" s="180">
        <f t="shared" si="10"/>
        <v>1.15</v>
      </c>
      <c r="L424" s="88">
        <v>1.15</v>
      </c>
      <c r="M424" s="76"/>
    </row>
    <row r="425" spans="1:13" s="88" customFormat="1" ht="15" customHeight="1">
      <c r="A425" s="26" t="s">
        <v>891</v>
      </c>
      <c r="B425" s="76">
        <v>626</v>
      </c>
      <c r="C425" s="88" t="s">
        <v>1652</v>
      </c>
      <c r="D425" s="207">
        <v>33130</v>
      </c>
      <c r="E425" s="209" t="s">
        <v>1570</v>
      </c>
      <c r="F425" s="88" t="s">
        <v>1643</v>
      </c>
      <c r="G425" s="76" t="s">
        <v>1444</v>
      </c>
      <c r="H425" s="26" t="s">
        <v>2462</v>
      </c>
      <c r="I425" s="162">
        <v>899.3</v>
      </c>
      <c r="J425" s="88" t="s">
        <v>1653</v>
      </c>
      <c r="K425" s="180">
        <f t="shared" si="10"/>
        <v>899.3</v>
      </c>
      <c r="L425" s="88">
        <v>1.15</v>
      </c>
      <c r="M425" s="76">
        <v>782</v>
      </c>
    </row>
    <row r="426" spans="1:13" s="88" customFormat="1" ht="15" customHeight="1">
      <c r="A426" s="26" t="s">
        <v>892</v>
      </c>
      <c r="B426" s="76">
        <v>572</v>
      </c>
      <c r="C426" s="88" t="s">
        <v>317</v>
      </c>
      <c r="D426" s="207">
        <v>33176</v>
      </c>
      <c r="E426" s="208" t="s">
        <v>281</v>
      </c>
      <c r="F426" s="88" t="s">
        <v>318</v>
      </c>
      <c r="G426" s="76" t="s">
        <v>1444</v>
      </c>
      <c r="H426" s="26" t="s">
        <v>2463</v>
      </c>
      <c r="I426" s="162">
        <v>822.25</v>
      </c>
      <c r="J426" s="88" t="s">
        <v>315</v>
      </c>
      <c r="K426" s="180">
        <f t="shared" si="10"/>
        <v>822.2499999999999</v>
      </c>
      <c r="L426" s="88">
        <v>1.15</v>
      </c>
      <c r="M426" s="76">
        <v>715</v>
      </c>
    </row>
    <row r="427" spans="1:13" s="88" customFormat="1" ht="15" customHeight="1">
      <c r="A427" s="26" t="s">
        <v>886</v>
      </c>
      <c r="B427" s="76">
        <v>128</v>
      </c>
      <c r="C427" s="88" t="s">
        <v>1313</v>
      </c>
      <c r="D427" s="207">
        <v>32954</v>
      </c>
      <c r="E427" s="209" t="s">
        <v>1396</v>
      </c>
      <c r="F427" s="88" t="s">
        <v>1409</v>
      </c>
      <c r="G427" s="76" t="s">
        <v>1303</v>
      </c>
      <c r="H427" s="26" t="s">
        <v>2464</v>
      </c>
      <c r="I427" s="162">
        <v>627.9</v>
      </c>
      <c r="J427" s="88" t="s">
        <v>1312</v>
      </c>
      <c r="K427" s="180">
        <f t="shared" si="10"/>
        <v>627.9</v>
      </c>
      <c r="L427" s="88">
        <v>1.15</v>
      </c>
      <c r="M427" s="76">
        <v>546</v>
      </c>
    </row>
    <row r="428" spans="1:13" s="88" customFormat="1" ht="15" customHeight="1">
      <c r="A428" s="26" t="s">
        <v>902</v>
      </c>
      <c r="B428" s="76">
        <v>12</v>
      </c>
      <c r="C428" s="88" t="s">
        <v>1343</v>
      </c>
      <c r="D428" s="207">
        <v>33353</v>
      </c>
      <c r="E428" s="209" t="s">
        <v>1691</v>
      </c>
      <c r="F428" s="88" t="s">
        <v>1708</v>
      </c>
      <c r="G428" s="76" t="s">
        <v>1303</v>
      </c>
      <c r="H428" s="26" t="s">
        <v>79</v>
      </c>
      <c r="I428" s="162"/>
      <c r="J428" s="88" t="s">
        <v>987</v>
      </c>
      <c r="K428" s="180">
        <f t="shared" si="10"/>
        <v>1.15</v>
      </c>
      <c r="L428" s="88">
        <v>1.15</v>
      </c>
      <c r="M428" s="76"/>
    </row>
    <row r="429" spans="1:13" s="88" customFormat="1" ht="15" customHeight="1">
      <c r="A429" s="26"/>
      <c r="B429" s="76"/>
      <c r="C429" s="188" t="s">
        <v>1122</v>
      </c>
      <c r="D429" s="207"/>
      <c r="E429" s="208"/>
      <c r="G429" s="76"/>
      <c r="H429" s="26"/>
      <c r="I429" s="162"/>
      <c r="K429" s="180">
        <f t="shared" si="10"/>
        <v>1.15</v>
      </c>
      <c r="L429" s="88">
        <v>1.15</v>
      </c>
      <c r="M429" s="76"/>
    </row>
    <row r="430" spans="1:13" s="88" customFormat="1" ht="15" customHeight="1">
      <c r="A430" s="26" t="s">
        <v>891</v>
      </c>
      <c r="B430" s="76">
        <v>935</v>
      </c>
      <c r="C430" s="88" t="s">
        <v>1540</v>
      </c>
      <c r="D430" s="207">
        <v>33121</v>
      </c>
      <c r="E430" s="209" t="s">
        <v>1536</v>
      </c>
      <c r="F430" s="88" t="s">
        <v>1541</v>
      </c>
      <c r="G430" s="76" t="s">
        <v>1337</v>
      </c>
      <c r="H430" s="26" t="s">
        <v>2465</v>
      </c>
      <c r="I430" s="162">
        <v>868.25</v>
      </c>
      <c r="J430" s="88" t="s">
        <v>1542</v>
      </c>
      <c r="K430" s="180">
        <f t="shared" si="10"/>
        <v>868.2499999999999</v>
      </c>
      <c r="L430" s="88">
        <v>1.15</v>
      </c>
      <c r="M430" s="76">
        <v>755</v>
      </c>
    </row>
    <row r="431" spans="1:13" s="88" customFormat="1" ht="15" customHeight="1">
      <c r="A431" s="26" t="s">
        <v>892</v>
      </c>
      <c r="B431" s="76">
        <v>589</v>
      </c>
      <c r="C431" s="88" t="s">
        <v>316</v>
      </c>
      <c r="D431" s="207">
        <v>33136</v>
      </c>
      <c r="E431" s="208" t="s">
        <v>281</v>
      </c>
      <c r="F431" s="88" t="s">
        <v>1726</v>
      </c>
      <c r="G431" s="76" t="s">
        <v>1444</v>
      </c>
      <c r="H431" s="26" t="s">
        <v>2466</v>
      </c>
      <c r="I431" s="162">
        <v>671.6</v>
      </c>
      <c r="J431" s="88" t="s">
        <v>315</v>
      </c>
      <c r="K431" s="180">
        <f t="shared" si="10"/>
        <v>671.5999999999999</v>
      </c>
      <c r="L431" s="88">
        <v>1.15</v>
      </c>
      <c r="M431" s="76">
        <v>584</v>
      </c>
    </row>
    <row r="432" spans="1:13" s="88" customFormat="1" ht="15" customHeight="1">
      <c r="A432" s="26" t="s">
        <v>886</v>
      </c>
      <c r="B432" s="76">
        <v>741</v>
      </c>
      <c r="C432" s="88" t="s">
        <v>821</v>
      </c>
      <c r="D432" s="207">
        <v>33532</v>
      </c>
      <c r="E432" s="208" t="s">
        <v>817</v>
      </c>
      <c r="F432" s="88" t="s">
        <v>1726</v>
      </c>
      <c r="G432" s="76" t="s">
        <v>1992</v>
      </c>
      <c r="H432" s="26" t="s">
        <v>2467</v>
      </c>
      <c r="I432" s="162">
        <v>577.3</v>
      </c>
      <c r="J432" s="88" t="s">
        <v>820</v>
      </c>
      <c r="K432" s="180">
        <f t="shared" si="10"/>
        <v>577.3</v>
      </c>
      <c r="L432" s="88">
        <v>1.15</v>
      </c>
      <c r="M432" s="76">
        <v>502</v>
      </c>
    </row>
    <row r="433" spans="1:13" s="88" customFormat="1" ht="15" customHeight="1">
      <c r="A433" s="26"/>
      <c r="B433" s="76"/>
      <c r="C433" s="188" t="s">
        <v>1123</v>
      </c>
      <c r="D433" s="207"/>
      <c r="E433" s="208"/>
      <c r="G433" s="76"/>
      <c r="H433" s="26"/>
      <c r="I433" s="162"/>
      <c r="K433" s="180">
        <f t="shared" si="10"/>
        <v>1.15</v>
      </c>
      <c r="L433" s="88">
        <v>1.15</v>
      </c>
      <c r="M433" s="76" t="s">
        <v>902</v>
      </c>
    </row>
    <row r="434" spans="1:13" s="88" customFormat="1" ht="15" customHeight="1">
      <c r="A434" s="26" t="s">
        <v>891</v>
      </c>
      <c r="B434" s="76">
        <v>505</v>
      </c>
      <c r="C434" s="88" t="s">
        <v>714</v>
      </c>
      <c r="D434" s="207">
        <v>33016</v>
      </c>
      <c r="E434" s="208" t="s">
        <v>1240</v>
      </c>
      <c r="F434" s="88" t="s">
        <v>2039</v>
      </c>
      <c r="G434" s="76" t="s">
        <v>1992</v>
      </c>
      <c r="H434" s="26" t="s">
        <v>2468</v>
      </c>
      <c r="I434" s="162">
        <v>905.05</v>
      </c>
      <c r="J434" s="88" t="s">
        <v>715</v>
      </c>
      <c r="K434" s="180">
        <f t="shared" si="10"/>
        <v>905.05</v>
      </c>
      <c r="L434" s="88">
        <v>1.15</v>
      </c>
      <c r="M434" s="76">
        <v>787</v>
      </c>
    </row>
    <row r="435" spans="1:13" s="88" customFormat="1" ht="15" customHeight="1">
      <c r="A435" s="26" t="s">
        <v>892</v>
      </c>
      <c r="B435" s="76">
        <v>33</v>
      </c>
      <c r="C435" s="88" t="s">
        <v>376</v>
      </c>
      <c r="D435" s="207">
        <v>33119</v>
      </c>
      <c r="E435" s="208" t="s">
        <v>363</v>
      </c>
      <c r="F435" s="88" t="s">
        <v>367</v>
      </c>
      <c r="G435" s="76" t="s">
        <v>1992</v>
      </c>
      <c r="H435" s="26" t="s">
        <v>2469</v>
      </c>
      <c r="I435" s="162">
        <v>754.4</v>
      </c>
      <c r="J435" s="88" t="s">
        <v>373</v>
      </c>
      <c r="K435" s="180">
        <f t="shared" si="10"/>
        <v>754.4</v>
      </c>
      <c r="L435" s="88">
        <v>1.15</v>
      </c>
      <c r="M435" s="76">
        <v>656</v>
      </c>
    </row>
    <row r="436" spans="1:13" s="88" customFormat="1" ht="15" customHeight="1">
      <c r="A436" s="26" t="s">
        <v>886</v>
      </c>
      <c r="B436" s="76">
        <v>162</v>
      </c>
      <c r="C436" s="88" t="s">
        <v>253</v>
      </c>
      <c r="D436" s="207">
        <v>33968</v>
      </c>
      <c r="E436" s="208" t="s">
        <v>50</v>
      </c>
      <c r="F436" s="88" t="s">
        <v>2278</v>
      </c>
      <c r="G436" s="76" t="s">
        <v>1303</v>
      </c>
      <c r="H436" s="26" t="s">
        <v>2470</v>
      </c>
      <c r="I436" s="162">
        <v>662.4</v>
      </c>
      <c r="J436" s="88" t="s">
        <v>125</v>
      </c>
      <c r="K436" s="180">
        <f t="shared" si="10"/>
        <v>662.4</v>
      </c>
      <c r="L436" s="88">
        <v>1.15</v>
      </c>
      <c r="M436" s="76">
        <v>576</v>
      </c>
    </row>
    <row r="437" spans="1:13" s="88" customFormat="1" ht="15" customHeight="1">
      <c r="A437" s="26" t="s">
        <v>908</v>
      </c>
      <c r="B437" s="76">
        <v>484</v>
      </c>
      <c r="C437" s="88" t="s">
        <v>436</v>
      </c>
      <c r="D437" s="207">
        <v>34076</v>
      </c>
      <c r="E437" s="208" t="s">
        <v>1556</v>
      </c>
      <c r="F437" s="88" t="s">
        <v>415</v>
      </c>
      <c r="G437" s="76" t="s">
        <v>1992</v>
      </c>
      <c r="H437" s="76" t="s">
        <v>2471</v>
      </c>
      <c r="I437" s="162">
        <v>584.2</v>
      </c>
      <c r="J437" s="88" t="s">
        <v>437</v>
      </c>
      <c r="K437" s="180">
        <f t="shared" si="10"/>
        <v>584.1999999999999</v>
      </c>
      <c r="L437" s="88">
        <v>1.15</v>
      </c>
      <c r="M437" s="76">
        <v>508</v>
      </c>
    </row>
    <row r="438" spans="1:13" s="88" customFormat="1" ht="15" customHeight="1">
      <c r="A438" s="26"/>
      <c r="B438" s="76"/>
      <c r="C438" s="188" t="s">
        <v>1124</v>
      </c>
      <c r="D438" s="207"/>
      <c r="E438" s="208"/>
      <c r="G438" s="76"/>
      <c r="H438" s="76"/>
      <c r="I438" s="162"/>
      <c r="K438" s="180">
        <f t="shared" si="10"/>
        <v>1.15</v>
      </c>
      <c r="L438" s="88">
        <v>1.15</v>
      </c>
      <c r="M438" s="76"/>
    </row>
    <row r="439" spans="1:13" s="88" customFormat="1" ht="15" customHeight="1">
      <c r="A439" s="26" t="s">
        <v>891</v>
      </c>
      <c r="B439" s="76">
        <v>115</v>
      </c>
      <c r="C439" s="88" t="s">
        <v>456</v>
      </c>
      <c r="D439" s="207">
        <v>33239</v>
      </c>
      <c r="E439" s="208" t="s">
        <v>1556</v>
      </c>
      <c r="F439" s="88" t="s">
        <v>415</v>
      </c>
      <c r="G439" s="76" t="s">
        <v>1992</v>
      </c>
      <c r="H439" s="26" t="s">
        <v>2472</v>
      </c>
      <c r="I439" s="162">
        <v>895.85</v>
      </c>
      <c r="J439" s="88" t="s">
        <v>457</v>
      </c>
      <c r="K439" s="180">
        <f t="shared" si="10"/>
        <v>895.8499999999999</v>
      </c>
      <c r="L439" s="88">
        <v>1.15</v>
      </c>
      <c r="M439" s="76">
        <v>779</v>
      </c>
    </row>
    <row r="440" spans="1:13" s="88" customFormat="1" ht="15" customHeight="1">
      <c r="A440" s="26" t="s">
        <v>892</v>
      </c>
      <c r="B440" s="76">
        <v>921</v>
      </c>
      <c r="C440" s="88" t="s">
        <v>1738</v>
      </c>
      <c r="D440" s="207">
        <v>33688</v>
      </c>
      <c r="E440" s="209" t="s">
        <v>1729</v>
      </c>
      <c r="F440" s="88" t="s">
        <v>1730</v>
      </c>
      <c r="G440" s="76" t="s">
        <v>1306</v>
      </c>
      <c r="H440" s="26" t="s">
        <v>2473</v>
      </c>
      <c r="I440" s="162">
        <v>738.3</v>
      </c>
      <c r="J440" s="88" t="s">
        <v>1734</v>
      </c>
      <c r="K440" s="180">
        <f t="shared" si="10"/>
        <v>738.3</v>
      </c>
      <c r="L440" s="88">
        <v>1.15</v>
      </c>
      <c r="M440" s="76">
        <v>642</v>
      </c>
    </row>
    <row r="441" spans="1:13" s="88" customFormat="1" ht="15" customHeight="1">
      <c r="A441" s="26" t="s">
        <v>886</v>
      </c>
      <c r="B441" s="76">
        <v>483</v>
      </c>
      <c r="C441" s="88" t="s">
        <v>255</v>
      </c>
      <c r="D441" s="207">
        <v>33106</v>
      </c>
      <c r="E441" s="208" t="s">
        <v>50</v>
      </c>
      <c r="F441" s="88" t="s">
        <v>2278</v>
      </c>
      <c r="G441" s="76" t="s">
        <v>1303</v>
      </c>
      <c r="H441" s="26" t="s">
        <v>2474</v>
      </c>
      <c r="I441" s="162">
        <v>664.7</v>
      </c>
      <c r="J441" s="88" t="s">
        <v>125</v>
      </c>
      <c r="K441" s="180">
        <f t="shared" si="10"/>
        <v>664.6999999999999</v>
      </c>
      <c r="L441" s="88">
        <v>1.15</v>
      </c>
      <c r="M441" s="76">
        <v>578</v>
      </c>
    </row>
    <row r="442" spans="1:13" s="88" customFormat="1" ht="15" customHeight="1">
      <c r="A442" s="26" t="s">
        <v>902</v>
      </c>
      <c r="B442" s="76">
        <v>116</v>
      </c>
      <c r="C442" s="88" t="s">
        <v>1185</v>
      </c>
      <c r="D442" s="207">
        <v>33472</v>
      </c>
      <c r="E442" s="209" t="s">
        <v>1691</v>
      </c>
      <c r="F442" s="83" t="s">
        <v>1698</v>
      </c>
      <c r="G442" s="26" t="s">
        <v>1303</v>
      </c>
      <c r="H442" s="26" t="s">
        <v>915</v>
      </c>
      <c r="I442" s="162"/>
      <c r="J442" s="88" t="s">
        <v>1320</v>
      </c>
      <c r="K442" s="180">
        <f t="shared" si="10"/>
        <v>1.15</v>
      </c>
      <c r="L442" s="88">
        <v>1.15</v>
      </c>
      <c r="M442" s="76"/>
    </row>
    <row r="443" spans="1:13" s="88" customFormat="1" ht="15" customHeight="1">
      <c r="A443" s="26"/>
      <c r="B443" s="76"/>
      <c r="C443" s="188" t="s">
        <v>1125</v>
      </c>
      <c r="D443" s="207"/>
      <c r="E443" s="208"/>
      <c r="G443" s="76"/>
      <c r="H443" s="26"/>
      <c r="I443" s="162"/>
      <c r="K443" s="180">
        <f t="shared" si="10"/>
        <v>1.15</v>
      </c>
      <c r="L443" s="88">
        <v>1.15</v>
      </c>
      <c r="M443" s="76"/>
    </row>
    <row r="444" spans="1:13" s="88" customFormat="1" ht="15" customHeight="1">
      <c r="A444" s="26" t="s">
        <v>891</v>
      </c>
      <c r="B444" s="76">
        <v>848</v>
      </c>
      <c r="C444" s="88" t="s">
        <v>356</v>
      </c>
      <c r="D444" s="207">
        <v>33296</v>
      </c>
      <c r="E444" s="208" t="s">
        <v>342</v>
      </c>
      <c r="F444" s="88" t="s">
        <v>348</v>
      </c>
      <c r="G444" s="76" t="s">
        <v>1992</v>
      </c>
      <c r="H444" s="26" t="s">
        <v>2475</v>
      </c>
      <c r="I444" s="162">
        <v>792.35</v>
      </c>
      <c r="J444" s="88" t="s">
        <v>357</v>
      </c>
      <c r="K444" s="180">
        <f t="shared" si="10"/>
        <v>792.3499999999999</v>
      </c>
      <c r="L444" s="88">
        <v>1.15</v>
      </c>
      <c r="M444" s="76">
        <v>689</v>
      </c>
    </row>
    <row r="445" spans="1:13" s="88" customFormat="1" ht="15" customHeight="1">
      <c r="A445" s="26" t="s">
        <v>892</v>
      </c>
      <c r="B445" s="76">
        <v>153</v>
      </c>
      <c r="C445" s="88" t="s">
        <v>1186</v>
      </c>
      <c r="D445" s="207">
        <v>33440</v>
      </c>
      <c r="E445" s="208" t="s">
        <v>2665</v>
      </c>
      <c r="F445" s="88" t="s">
        <v>2108</v>
      </c>
      <c r="G445" s="76" t="s">
        <v>1303</v>
      </c>
      <c r="H445" s="26" t="s">
        <v>2476</v>
      </c>
      <c r="I445" s="162">
        <v>791.2</v>
      </c>
      <c r="J445" s="88" t="s">
        <v>1164</v>
      </c>
      <c r="K445" s="180">
        <f t="shared" si="10"/>
        <v>791.1999999999999</v>
      </c>
      <c r="L445" s="88">
        <v>1.15</v>
      </c>
      <c r="M445" s="76">
        <v>688</v>
      </c>
    </row>
    <row r="446" spans="1:13" s="88" customFormat="1" ht="15" customHeight="1">
      <c r="A446" s="26" t="s">
        <v>886</v>
      </c>
      <c r="B446" s="76">
        <v>172</v>
      </c>
      <c r="C446" s="88" t="s">
        <v>144</v>
      </c>
      <c r="D446" s="207">
        <v>33446</v>
      </c>
      <c r="E446" s="208" t="s">
        <v>50</v>
      </c>
      <c r="F446" s="88" t="s">
        <v>2278</v>
      </c>
      <c r="G446" s="76" t="s">
        <v>1303</v>
      </c>
      <c r="H446" s="26" t="s">
        <v>2477</v>
      </c>
      <c r="I446" s="162">
        <v>468.05</v>
      </c>
      <c r="J446" s="88" t="s">
        <v>125</v>
      </c>
      <c r="K446" s="180">
        <f t="shared" si="10"/>
        <v>468.04999999999995</v>
      </c>
      <c r="L446" s="88">
        <v>1.15</v>
      </c>
      <c r="M446" s="76">
        <v>407</v>
      </c>
    </row>
    <row r="447" spans="1:13" s="88" customFormat="1" ht="15" customHeight="1">
      <c r="A447" s="26" t="s">
        <v>902</v>
      </c>
      <c r="B447" s="76">
        <v>997</v>
      </c>
      <c r="C447" s="88" t="s">
        <v>418</v>
      </c>
      <c r="D447" s="207">
        <v>33382</v>
      </c>
      <c r="E447" s="208" t="s">
        <v>405</v>
      </c>
      <c r="F447" s="88" t="s">
        <v>406</v>
      </c>
      <c r="G447" s="76" t="s">
        <v>1992</v>
      </c>
      <c r="H447" s="26" t="s">
        <v>79</v>
      </c>
      <c r="I447" s="162"/>
      <c r="J447" s="88" t="s">
        <v>412</v>
      </c>
      <c r="K447" s="180">
        <f t="shared" si="10"/>
        <v>1.15</v>
      </c>
      <c r="L447" s="88">
        <v>1.15</v>
      </c>
      <c r="M447" s="76"/>
    </row>
    <row r="448" spans="1:13" s="88" customFormat="1" ht="15" customHeight="1">
      <c r="A448" s="26"/>
      <c r="B448" s="76"/>
      <c r="C448" s="188" t="s">
        <v>1126</v>
      </c>
      <c r="D448" s="207"/>
      <c r="E448" s="208"/>
      <c r="G448" s="76"/>
      <c r="H448" s="26"/>
      <c r="I448" s="162"/>
      <c r="K448" s="180">
        <f t="shared" si="10"/>
        <v>1.15</v>
      </c>
      <c r="L448" s="88">
        <v>1.15</v>
      </c>
      <c r="M448" s="76"/>
    </row>
    <row r="449" spans="1:13" s="88" customFormat="1" ht="15" customHeight="1">
      <c r="A449" s="26" t="s">
        <v>891</v>
      </c>
      <c r="B449" s="76">
        <v>122</v>
      </c>
      <c r="C449" s="88" t="s">
        <v>1929</v>
      </c>
      <c r="D449" s="207">
        <v>33132</v>
      </c>
      <c r="E449" s="209" t="s">
        <v>1918</v>
      </c>
      <c r="F449" s="88" t="s">
        <v>1925</v>
      </c>
      <c r="G449" s="76" t="s">
        <v>1306</v>
      </c>
      <c r="H449" s="26" t="s">
        <v>2478</v>
      </c>
      <c r="I449" s="162">
        <v>878.6</v>
      </c>
      <c r="J449" s="88" t="s">
        <v>1926</v>
      </c>
      <c r="K449" s="180">
        <f t="shared" si="10"/>
        <v>878.5999999999999</v>
      </c>
      <c r="L449" s="88">
        <v>1.15</v>
      </c>
      <c r="M449" s="76">
        <v>764</v>
      </c>
    </row>
    <row r="450" spans="1:13" s="88" customFormat="1" ht="15" customHeight="1">
      <c r="A450" s="26" t="s">
        <v>892</v>
      </c>
      <c r="B450" s="76">
        <v>849</v>
      </c>
      <c r="C450" s="88" t="s">
        <v>352</v>
      </c>
      <c r="D450" s="207">
        <v>33339</v>
      </c>
      <c r="E450" s="208" t="s">
        <v>342</v>
      </c>
      <c r="F450" s="88" t="s">
        <v>348</v>
      </c>
      <c r="G450" s="76" t="s">
        <v>1992</v>
      </c>
      <c r="H450" s="26" t="s">
        <v>2479</v>
      </c>
      <c r="I450" s="162">
        <v>816.5</v>
      </c>
      <c r="J450" s="88" t="s">
        <v>353</v>
      </c>
      <c r="K450" s="180">
        <f t="shared" si="10"/>
        <v>816.4999999999999</v>
      </c>
      <c r="L450" s="88">
        <v>1.15</v>
      </c>
      <c r="M450" s="76">
        <v>710</v>
      </c>
    </row>
    <row r="451" spans="1:13" s="88" customFormat="1" ht="15" customHeight="1">
      <c r="A451" s="26" t="s">
        <v>886</v>
      </c>
      <c r="B451" s="76">
        <v>471</v>
      </c>
      <c r="C451" s="88" t="s">
        <v>10</v>
      </c>
      <c r="D451" s="207">
        <v>33299</v>
      </c>
      <c r="E451" s="208" t="s">
        <v>2665</v>
      </c>
      <c r="F451" s="88" t="s">
        <v>2480</v>
      </c>
      <c r="G451" s="76" t="s">
        <v>1444</v>
      </c>
      <c r="H451" s="26" t="s">
        <v>2481</v>
      </c>
      <c r="I451" s="162">
        <v>725.65</v>
      </c>
      <c r="J451" s="88" t="s">
        <v>1189</v>
      </c>
      <c r="K451" s="180">
        <f t="shared" si="10"/>
        <v>725.65</v>
      </c>
      <c r="L451" s="88">
        <v>1.15</v>
      </c>
      <c r="M451" s="76">
        <v>631</v>
      </c>
    </row>
    <row r="452" spans="1:13" s="88" customFormat="1" ht="15" customHeight="1">
      <c r="A452" s="26" t="s">
        <v>908</v>
      </c>
      <c r="B452" s="76">
        <v>353</v>
      </c>
      <c r="C452" s="88" t="s">
        <v>251</v>
      </c>
      <c r="D452" s="207">
        <v>33607</v>
      </c>
      <c r="E452" s="208" t="s">
        <v>50</v>
      </c>
      <c r="F452" s="88" t="s">
        <v>1208</v>
      </c>
      <c r="G452" s="76" t="s">
        <v>1992</v>
      </c>
      <c r="H452" s="26" t="s">
        <v>2482</v>
      </c>
      <c r="I452" s="162">
        <v>709.55</v>
      </c>
      <c r="J452" s="88" t="s">
        <v>252</v>
      </c>
      <c r="K452" s="180">
        <f t="shared" si="10"/>
        <v>709.55</v>
      </c>
      <c r="L452" s="88">
        <v>1.15</v>
      </c>
      <c r="M452" s="76">
        <v>617</v>
      </c>
    </row>
    <row r="453" spans="1:13" s="88" customFormat="1" ht="15" customHeight="1">
      <c r="A453" s="26"/>
      <c r="B453" s="76"/>
      <c r="C453" s="94"/>
      <c r="D453" s="207"/>
      <c r="E453" s="208"/>
      <c r="G453" s="76"/>
      <c r="H453" s="26"/>
      <c r="I453" s="162"/>
      <c r="K453" s="180"/>
      <c r="M453" s="76"/>
    </row>
    <row r="454" spans="1:13" s="88" customFormat="1" ht="15" customHeight="1">
      <c r="A454" s="26"/>
      <c r="B454" s="76"/>
      <c r="D454" s="207"/>
      <c r="E454" s="208"/>
      <c r="G454" s="76"/>
      <c r="H454" s="26"/>
      <c r="I454" s="162"/>
      <c r="K454" s="180"/>
      <c r="M454" s="76"/>
    </row>
    <row r="455" spans="1:9" s="195" customFormat="1" ht="18">
      <c r="A455" s="11"/>
      <c r="B455" s="11"/>
      <c r="C455" s="29"/>
      <c r="D455" s="29"/>
      <c r="E455" s="29"/>
      <c r="F455" s="74" t="s">
        <v>1374</v>
      </c>
      <c r="G455" s="29"/>
      <c r="H455" s="29"/>
      <c r="I455" s="29"/>
    </row>
    <row r="456" spans="1:9" s="195" customFormat="1" ht="18">
      <c r="A456" s="11"/>
      <c r="B456" s="11"/>
      <c r="C456" s="29"/>
      <c r="D456" s="29"/>
      <c r="E456" s="29"/>
      <c r="F456" s="74" t="s">
        <v>1393</v>
      </c>
      <c r="G456" s="29"/>
      <c r="H456" s="29"/>
      <c r="I456" s="29"/>
    </row>
    <row r="457" spans="1:9" s="195" customFormat="1" ht="18">
      <c r="A457" s="196" t="s">
        <v>974</v>
      </c>
      <c r="B457" s="196"/>
      <c r="C457" s="29"/>
      <c r="D457" s="29"/>
      <c r="E457" s="29"/>
      <c r="F457" s="29"/>
      <c r="G457" s="22"/>
      <c r="H457" s="177" t="s">
        <v>140</v>
      </c>
      <c r="I457" s="22"/>
    </row>
    <row r="458" spans="1:11" ht="15.75">
      <c r="A458" s="197" t="s">
        <v>488</v>
      </c>
      <c r="B458" s="197" t="s">
        <v>1681</v>
      </c>
      <c r="C458" s="198" t="s">
        <v>487</v>
      </c>
      <c r="D458" s="198"/>
      <c r="E458" s="189" t="s">
        <v>2008</v>
      </c>
      <c r="F458" s="189" t="s">
        <v>1261</v>
      </c>
      <c r="G458" s="11"/>
      <c r="H458" s="194" t="s">
        <v>1203</v>
      </c>
      <c r="I458" s="190"/>
      <c r="J458" s="194"/>
      <c r="K458" s="180">
        <f aca="true" t="shared" si="11" ref="K458:K467">PRODUCT(L458:M458)</f>
        <v>0</v>
      </c>
    </row>
    <row r="459" spans="1:11" ht="12.75">
      <c r="A459" s="14" t="s">
        <v>877</v>
      </c>
      <c r="B459" s="14" t="s">
        <v>872</v>
      </c>
      <c r="C459" s="13" t="s">
        <v>2010</v>
      </c>
      <c r="D459" s="30" t="s">
        <v>873</v>
      </c>
      <c r="E459" s="13" t="s">
        <v>1365</v>
      </c>
      <c r="F459" s="13" t="s">
        <v>874</v>
      </c>
      <c r="G459" s="14" t="s">
        <v>875</v>
      </c>
      <c r="H459" s="14" t="s">
        <v>876</v>
      </c>
      <c r="I459" s="6" t="s">
        <v>924</v>
      </c>
      <c r="J459" s="13" t="s">
        <v>878</v>
      </c>
      <c r="K459" s="180">
        <f t="shared" si="11"/>
        <v>0</v>
      </c>
    </row>
    <row r="460" spans="1:13" s="88" customFormat="1" ht="15" customHeight="1">
      <c r="A460" s="26" t="s">
        <v>891</v>
      </c>
      <c r="B460" s="76">
        <v>721</v>
      </c>
      <c r="C460" s="88" t="s">
        <v>814</v>
      </c>
      <c r="D460" s="207">
        <v>32955</v>
      </c>
      <c r="E460" s="208" t="s">
        <v>694</v>
      </c>
      <c r="F460" s="88" t="s">
        <v>2046</v>
      </c>
      <c r="G460" s="76" t="s">
        <v>1337</v>
      </c>
      <c r="H460" s="26" t="s">
        <v>556</v>
      </c>
      <c r="I460" s="162">
        <v>1150</v>
      </c>
      <c r="J460" s="88" t="s">
        <v>815</v>
      </c>
      <c r="K460" s="180">
        <f t="shared" si="11"/>
        <v>1150</v>
      </c>
      <c r="L460" s="94">
        <v>1.25</v>
      </c>
      <c r="M460" s="88">
        <v>920</v>
      </c>
    </row>
    <row r="461" spans="1:13" s="88" customFormat="1" ht="15" customHeight="1">
      <c r="A461" s="26" t="s">
        <v>892</v>
      </c>
      <c r="B461" s="76">
        <v>103</v>
      </c>
      <c r="C461" s="88" t="s">
        <v>1924</v>
      </c>
      <c r="D461" s="207">
        <v>32914</v>
      </c>
      <c r="E461" s="209" t="s">
        <v>1918</v>
      </c>
      <c r="F461" s="88" t="s">
        <v>1925</v>
      </c>
      <c r="G461" s="76" t="s">
        <v>1444</v>
      </c>
      <c r="H461" s="26" t="s">
        <v>554</v>
      </c>
      <c r="I461" s="162">
        <v>1036.25</v>
      </c>
      <c r="J461" s="88" t="s">
        <v>1263</v>
      </c>
      <c r="K461" s="180">
        <f t="shared" si="11"/>
        <v>1036.25</v>
      </c>
      <c r="L461" s="94">
        <v>1.25</v>
      </c>
      <c r="M461" s="88">
        <v>829</v>
      </c>
    </row>
    <row r="462" spans="1:13" s="88" customFormat="1" ht="15" customHeight="1">
      <c r="A462" s="26" t="s">
        <v>886</v>
      </c>
      <c r="B462" s="76">
        <v>18</v>
      </c>
      <c r="C462" s="88" t="s">
        <v>135</v>
      </c>
      <c r="D462" s="207">
        <v>32921</v>
      </c>
      <c r="E462" s="208" t="s">
        <v>50</v>
      </c>
      <c r="F462" s="88" t="s">
        <v>133</v>
      </c>
      <c r="G462" s="76"/>
      <c r="H462" s="26" t="s">
        <v>558</v>
      </c>
      <c r="I462" s="162">
        <v>1017.5</v>
      </c>
      <c r="J462" s="88" t="s">
        <v>134</v>
      </c>
      <c r="K462" s="180">
        <f t="shared" si="11"/>
        <v>1017.5</v>
      </c>
      <c r="L462" s="94">
        <v>1.25</v>
      </c>
      <c r="M462" s="88">
        <v>814</v>
      </c>
    </row>
    <row r="463" spans="1:13" s="88" customFormat="1" ht="15" customHeight="1">
      <c r="A463" s="26" t="s">
        <v>908</v>
      </c>
      <c r="B463" s="76">
        <v>350</v>
      </c>
      <c r="C463" s="88" t="s">
        <v>248</v>
      </c>
      <c r="D463" s="207">
        <v>33312</v>
      </c>
      <c r="E463" s="208" t="s">
        <v>50</v>
      </c>
      <c r="F463" s="88" t="s">
        <v>1678</v>
      </c>
      <c r="G463" s="76"/>
      <c r="H463" s="26" t="s">
        <v>555</v>
      </c>
      <c r="I463" s="162">
        <v>973.75</v>
      </c>
      <c r="J463" s="88" t="s">
        <v>249</v>
      </c>
      <c r="K463" s="180">
        <f t="shared" si="11"/>
        <v>973.75</v>
      </c>
      <c r="L463" s="94">
        <v>1.25</v>
      </c>
      <c r="M463" s="88">
        <v>779</v>
      </c>
    </row>
    <row r="464" spans="1:13" s="88" customFormat="1" ht="15" customHeight="1">
      <c r="A464" s="26" t="s">
        <v>888</v>
      </c>
      <c r="B464" s="76">
        <v>980</v>
      </c>
      <c r="C464" s="88" t="s">
        <v>2055</v>
      </c>
      <c r="D464" s="207">
        <v>33318</v>
      </c>
      <c r="E464" s="208" t="s">
        <v>2038</v>
      </c>
      <c r="F464" s="88" t="s">
        <v>2051</v>
      </c>
      <c r="G464" s="76" t="s">
        <v>1303</v>
      </c>
      <c r="H464" s="26" t="s">
        <v>559</v>
      </c>
      <c r="I464" s="162">
        <v>963.75</v>
      </c>
      <c r="J464" s="88" t="s">
        <v>2056</v>
      </c>
      <c r="K464" s="180">
        <f t="shared" si="11"/>
        <v>963.75</v>
      </c>
      <c r="L464" s="94">
        <v>1.25</v>
      </c>
      <c r="M464" s="88">
        <v>771</v>
      </c>
    </row>
    <row r="465" spans="1:13" s="88" customFormat="1" ht="15" customHeight="1">
      <c r="A465" s="26" t="s">
        <v>912</v>
      </c>
      <c r="B465" s="76">
        <v>567</v>
      </c>
      <c r="C465" s="88" t="s">
        <v>338</v>
      </c>
      <c r="D465" s="207">
        <v>33192</v>
      </c>
      <c r="E465" s="208" t="s">
        <v>281</v>
      </c>
      <c r="F465" s="88" t="s">
        <v>1726</v>
      </c>
      <c r="G465" s="76" t="s">
        <v>1337</v>
      </c>
      <c r="H465" s="26" t="s">
        <v>553</v>
      </c>
      <c r="I465" s="162">
        <v>960</v>
      </c>
      <c r="J465" s="88" t="s">
        <v>1262</v>
      </c>
      <c r="K465" s="180">
        <f t="shared" si="11"/>
        <v>960</v>
      </c>
      <c r="L465" s="94">
        <v>1.25</v>
      </c>
      <c r="M465" s="88">
        <v>768</v>
      </c>
    </row>
    <row r="466" spans="1:13" s="88" customFormat="1" ht="15" customHeight="1">
      <c r="A466" s="26" t="s">
        <v>905</v>
      </c>
      <c r="B466" s="76">
        <v>52</v>
      </c>
      <c r="C466" s="88" t="s">
        <v>1345</v>
      </c>
      <c r="D466" s="207">
        <v>33217</v>
      </c>
      <c r="E466" s="209" t="s">
        <v>1691</v>
      </c>
      <c r="F466" s="88" t="s">
        <v>1724</v>
      </c>
      <c r="G466" s="26" t="s">
        <v>1303</v>
      </c>
      <c r="H466" s="26" t="s">
        <v>552</v>
      </c>
      <c r="I466" s="162">
        <v>935</v>
      </c>
      <c r="J466" s="88" t="s">
        <v>1201</v>
      </c>
      <c r="K466" s="180">
        <f t="shared" si="11"/>
        <v>935</v>
      </c>
      <c r="L466" s="94">
        <v>1.25</v>
      </c>
      <c r="M466" s="88">
        <v>748</v>
      </c>
    </row>
    <row r="467" spans="1:13" s="88" customFormat="1" ht="15" customHeight="1">
      <c r="A467" s="26" t="s">
        <v>880</v>
      </c>
      <c r="B467" s="76">
        <v>943</v>
      </c>
      <c r="C467" s="88" t="s">
        <v>1543</v>
      </c>
      <c r="D467" s="207">
        <v>32915</v>
      </c>
      <c r="E467" s="209" t="s">
        <v>1536</v>
      </c>
      <c r="F467" s="88" t="s">
        <v>1541</v>
      </c>
      <c r="G467" s="76" t="s">
        <v>1303</v>
      </c>
      <c r="H467" s="26" t="s">
        <v>557</v>
      </c>
      <c r="I467" s="162">
        <v>880</v>
      </c>
      <c r="J467" s="88" t="s">
        <v>1264</v>
      </c>
      <c r="K467" s="180">
        <f t="shared" si="11"/>
        <v>880</v>
      </c>
      <c r="L467" s="94">
        <v>1.25</v>
      </c>
      <c r="M467" s="88">
        <v>704</v>
      </c>
    </row>
    <row r="469" spans="1:9" s="195" customFormat="1" ht="18">
      <c r="A469" s="196" t="s">
        <v>974</v>
      </c>
      <c r="B469" s="196"/>
      <c r="C469" s="29"/>
      <c r="D469" s="29"/>
      <c r="E469" s="29"/>
      <c r="F469" s="29"/>
      <c r="G469" s="22"/>
      <c r="H469" s="177" t="s">
        <v>407</v>
      </c>
      <c r="I469" s="22"/>
    </row>
    <row r="470" spans="1:9" ht="15.75">
      <c r="A470" s="197" t="s">
        <v>488</v>
      </c>
      <c r="B470" s="197" t="s">
        <v>1681</v>
      </c>
      <c r="C470" s="198" t="s">
        <v>487</v>
      </c>
      <c r="D470" s="198"/>
      <c r="E470" s="189" t="s">
        <v>2008</v>
      </c>
      <c r="F470" s="189" t="s">
        <v>1682</v>
      </c>
      <c r="G470" s="11"/>
      <c r="H470" s="194" t="s">
        <v>1249</v>
      </c>
      <c r="I470" s="7"/>
    </row>
    <row r="471" spans="1:11" ht="12.75">
      <c r="A471" s="14" t="s">
        <v>877</v>
      </c>
      <c r="B471" s="14" t="s">
        <v>872</v>
      </c>
      <c r="C471" s="13" t="s">
        <v>2010</v>
      </c>
      <c r="D471" s="30" t="s">
        <v>873</v>
      </c>
      <c r="E471" s="13" t="s">
        <v>1365</v>
      </c>
      <c r="F471" s="13" t="s">
        <v>874</v>
      </c>
      <c r="G471" s="14" t="s">
        <v>875</v>
      </c>
      <c r="H471" s="14" t="s">
        <v>876</v>
      </c>
      <c r="I471" s="6" t="s">
        <v>924</v>
      </c>
      <c r="J471" s="13" t="s">
        <v>878</v>
      </c>
      <c r="K471" s="180">
        <f>PRODUCT(L471:M471)</f>
        <v>0</v>
      </c>
    </row>
    <row r="472" spans="1:11" ht="12.75">
      <c r="A472" s="17"/>
      <c r="B472" s="17"/>
      <c r="C472" s="17" t="s">
        <v>1111</v>
      </c>
      <c r="D472" s="29"/>
      <c r="E472" s="15"/>
      <c r="F472" s="15"/>
      <c r="G472" s="17"/>
      <c r="H472" s="17"/>
      <c r="I472" s="11"/>
      <c r="J472" s="15"/>
      <c r="K472" s="180"/>
    </row>
    <row r="473" spans="1:13" s="88" customFormat="1" ht="15" customHeight="1">
      <c r="A473" s="26" t="s">
        <v>891</v>
      </c>
      <c r="B473" s="76">
        <v>721</v>
      </c>
      <c r="C473" s="88" t="s">
        <v>814</v>
      </c>
      <c r="D473" s="207">
        <v>32955</v>
      </c>
      <c r="E473" s="208" t="s">
        <v>694</v>
      </c>
      <c r="F473" s="88" t="s">
        <v>2046</v>
      </c>
      <c r="G473" s="76" t="s">
        <v>1337</v>
      </c>
      <c r="H473" s="162" t="s">
        <v>1775</v>
      </c>
      <c r="I473" s="162">
        <v>1090</v>
      </c>
      <c r="J473" s="88" t="s">
        <v>815</v>
      </c>
      <c r="K473" s="180">
        <f aca="true" t="shared" si="12" ref="K473:K521">PRODUCT(L473:M473)</f>
        <v>1090</v>
      </c>
      <c r="L473" s="88">
        <v>1.25</v>
      </c>
      <c r="M473" s="76">
        <v>872</v>
      </c>
    </row>
    <row r="474" spans="1:13" s="88" customFormat="1" ht="15" customHeight="1">
      <c r="A474" s="26" t="s">
        <v>892</v>
      </c>
      <c r="B474" s="76">
        <v>103</v>
      </c>
      <c r="C474" s="88" t="s">
        <v>1924</v>
      </c>
      <c r="D474" s="207">
        <v>32914</v>
      </c>
      <c r="E474" s="209" t="s">
        <v>1918</v>
      </c>
      <c r="F474" s="88" t="s">
        <v>1925</v>
      </c>
      <c r="G474" s="76" t="s">
        <v>1306</v>
      </c>
      <c r="H474" s="162" t="s">
        <v>1774</v>
      </c>
      <c r="I474" s="162">
        <v>960</v>
      </c>
      <c r="J474" s="88" t="s">
        <v>1926</v>
      </c>
      <c r="K474" s="180">
        <f t="shared" si="12"/>
        <v>960</v>
      </c>
      <c r="L474" s="88">
        <v>1.25</v>
      </c>
      <c r="M474" s="76">
        <v>768</v>
      </c>
    </row>
    <row r="475" spans="1:13" s="88" customFormat="1" ht="15" customHeight="1">
      <c r="A475" s="26" t="s">
        <v>886</v>
      </c>
      <c r="B475" s="76">
        <v>78</v>
      </c>
      <c r="C475" s="88" t="s">
        <v>755</v>
      </c>
      <c r="D475" s="207">
        <v>33035</v>
      </c>
      <c r="E475" s="208" t="s">
        <v>1556</v>
      </c>
      <c r="F475" s="88" t="s">
        <v>756</v>
      </c>
      <c r="G475" s="76"/>
      <c r="H475" s="162" t="s">
        <v>1776</v>
      </c>
      <c r="I475" s="162">
        <v>891.25</v>
      </c>
      <c r="J475" s="88" t="s">
        <v>991</v>
      </c>
      <c r="K475" s="180">
        <f t="shared" si="12"/>
        <v>891.25</v>
      </c>
      <c r="L475" s="88">
        <v>1.25</v>
      </c>
      <c r="M475" s="76">
        <v>713</v>
      </c>
    </row>
    <row r="476" spans="1:13" s="88" customFormat="1" ht="15" customHeight="1">
      <c r="A476" s="26" t="s">
        <v>908</v>
      </c>
      <c r="B476" s="76">
        <v>927</v>
      </c>
      <c r="C476" s="88" t="s">
        <v>1732</v>
      </c>
      <c r="D476" s="207">
        <v>33306</v>
      </c>
      <c r="E476" s="209" t="s">
        <v>1729</v>
      </c>
      <c r="F476" s="88" t="s">
        <v>1730</v>
      </c>
      <c r="G476" s="76" t="s">
        <v>1444</v>
      </c>
      <c r="H476" s="162" t="s">
        <v>1771</v>
      </c>
      <c r="I476" s="162">
        <v>856.25</v>
      </c>
      <c r="J476" s="88" t="s">
        <v>1733</v>
      </c>
      <c r="K476" s="180">
        <f t="shared" si="12"/>
        <v>856.25</v>
      </c>
      <c r="L476" s="88">
        <v>1.25</v>
      </c>
      <c r="M476" s="76">
        <v>685</v>
      </c>
    </row>
    <row r="477" spans="1:13" s="88" customFormat="1" ht="15" customHeight="1">
      <c r="A477" s="26" t="s">
        <v>888</v>
      </c>
      <c r="B477" s="76">
        <v>920</v>
      </c>
      <c r="C477" s="88" t="s">
        <v>1739</v>
      </c>
      <c r="D477" s="207">
        <v>33152</v>
      </c>
      <c r="E477" s="209" t="s">
        <v>1729</v>
      </c>
      <c r="F477" s="88" t="s">
        <v>1730</v>
      </c>
      <c r="G477" s="76" t="s">
        <v>1337</v>
      </c>
      <c r="H477" s="162" t="s">
        <v>1773</v>
      </c>
      <c r="I477" s="162">
        <v>808.75</v>
      </c>
      <c r="J477" s="88" t="s">
        <v>1734</v>
      </c>
      <c r="K477" s="180">
        <f t="shared" si="12"/>
        <v>808.75</v>
      </c>
      <c r="L477" s="88">
        <v>1.25</v>
      </c>
      <c r="M477" s="76">
        <v>647</v>
      </c>
    </row>
    <row r="478" spans="1:13" s="88" customFormat="1" ht="15" customHeight="1">
      <c r="A478" s="26" t="s">
        <v>912</v>
      </c>
      <c r="B478" s="76">
        <v>508</v>
      </c>
      <c r="C478" s="88" t="s">
        <v>716</v>
      </c>
      <c r="D478" s="207">
        <v>33255</v>
      </c>
      <c r="E478" s="208" t="s">
        <v>1240</v>
      </c>
      <c r="F478" s="88" t="s">
        <v>2039</v>
      </c>
      <c r="G478" s="76" t="s">
        <v>1337</v>
      </c>
      <c r="H478" s="162" t="s">
        <v>1772</v>
      </c>
      <c r="I478" s="162">
        <v>783.75</v>
      </c>
      <c r="J478" s="88" t="s">
        <v>717</v>
      </c>
      <c r="K478" s="180">
        <f t="shared" si="12"/>
        <v>783.75</v>
      </c>
      <c r="L478" s="88">
        <v>1.25</v>
      </c>
      <c r="M478" s="76">
        <v>627</v>
      </c>
    </row>
    <row r="479" spans="1:13" s="88" customFormat="1" ht="15" customHeight="1">
      <c r="A479" s="26" t="s">
        <v>905</v>
      </c>
      <c r="B479" s="76">
        <v>291</v>
      </c>
      <c r="C479" s="88" t="s">
        <v>1202</v>
      </c>
      <c r="D479" s="207">
        <v>33606</v>
      </c>
      <c r="E479" s="209" t="s">
        <v>1691</v>
      </c>
      <c r="F479" s="83" t="s">
        <v>1698</v>
      </c>
      <c r="G479" s="26" t="s">
        <v>1303</v>
      </c>
      <c r="H479" s="162" t="s">
        <v>915</v>
      </c>
      <c r="I479" s="162"/>
      <c r="J479" s="88" t="s">
        <v>894</v>
      </c>
      <c r="K479" s="180">
        <f t="shared" si="12"/>
        <v>1.25</v>
      </c>
      <c r="L479" s="88">
        <v>1.25</v>
      </c>
      <c r="M479" s="76"/>
    </row>
    <row r="480" spans="1:13" s="88" customFormat="1" ht="15" customHeight="1">
      <c r="A480" s="26"/>
      <c r="B480" s="76"/>
      <c r="C480" s="188" t="s">
        <v>1113</v>
      </c>
      <c r="D480" s="207"/>
      <c r="E480" s="208"/>
      <c r="G480" s="76"/>
      <c r="H480" s="162"/>
      <c r="I480" s="162"/>
      <c r="K480" s="180">
        <f t="shared" si="12"/>
        <v>1.25</v>
      </c>
      <c r="L480" s="88">
        <v>1.25</v>
      </c>
      <c r="M480" s="76"/>
    </row>
    <row r="481" spans="1:13" s="88" customFormat="1" ht="15" customHeight="1">
      <c r="A481" s="26" t="s">
        <v>891</v>
      </c>
      <c r="B481" s="76">
        <v>350</v>
      </c>
      <c r="C481" s="88" t="s">
        <v>248</v>
      </c>
      <c r="D481" s="207">
        <v>33312</v>
      </c>
      <c r="E481" s="208" t="s">
        <v>50</v>
      </c>
      <c r="F481" s="88" t="s">
        <v>1678</v>
      </c>
      <c r="G481" s="76" t="s">
        <v>1303</v>
      </c>
      <c r="H481" s="162" t="s">
        <v>1780</v>
      </c>
      <c r="I481" s="162">
        <v>968.75</v>
      </c>
      <c r="J481" s="88" t="s">
        <v>249</v>
      </c>
      <c r="K481" s="180">
        <f t="shared" si="12"/>
        <v>968.75</v>
      </c>
      <c r="L481" s="88">
        <v>1.25</v>
      </c>
      <c r="M481" s="76">
        <v>775</v>
      </c>
    </row>
    <row r="482" spans="1:13" s="88" customFormat="1" ht="15" customHeight="1">
      <c r="A482" s="26" t="s">
        <v>892</v>
      </c>
      <c r="B482" s="76">
        <v>131</v>
      </c>
      <c r="C482" s="88" t="s">
        <v>1358</v>
      </c>
      <c r="D482" s="207">
        <v>32907</v>
      </c>
      <c r="E482" s="209" t="s">
        <v>1691</v>
      </c>
      <c r="F482" s="83" t="s">
        <v>1698</v>
      </c>
      <c r="G482" s="26" t="s">
        <v>1303</v>
      </c>
      <c r="H482" s="162" t="s">
        <v>1781</v>
      </c>
      <c r="I482" s="162">
        <v>898.75</v>
      </c>
      <c r="J482" s="88" t="s">
        <v>1320</v>
      </c>
      <c r="K482" s="180">
        <f t="shared" si="12"/>
        <v>898.75</v>
      </c>
      <c r="L482" s="88">
        <v>1.25</v>
      </c>
      <c r="M482" s="76">
        <v>719</v>
      </c>
    </row>
    <row r="483" spans="1:13" s="88" customFormat="1" ht="15" customHeight="1">
      <c r="A483" s="26" t="s">
        <v>886</v>
      </c>
      <c r="B483" s="76">
        <v>153</v>
      </c>
      <c r="C483" s="88" t="s">
        <v>1186</v>
      </c>
      <c r="D483" s="207">
        <v>33440</v>
      </c>
      <c r="E483" s="208" t="s">
        <v>2665</v>
      </c>
      <c r="F483" s="88" t="s">
        <v>2108</v>
      </c>
      <c r="G483" s="76" t="s">
        <v>1303</v>
      </c>
      <c r="H483" s="162" t="s">
        <v>1778</v>
      </c>
      <c r="I483" s="162">
        <v>878.75</v>
      </c>
      <c r="J483" s="88" t="s">
        <v>1164</v>
      </c>
      <c r="K483" s="180">
        <f t="shared" si="12"/>
        <v>878.75</v>
      </c>
      <c r="L483" s="88">
        <v>1.25</v>
      </c>
      <c r="M483" s="76">
        <v>703</v>
      </c>
    </row>
    <row r="484" spans="1:13" s="88" customFormat="1" ht="15" customHeight="1">
      <c r="A484" s="26" t="s">
        <v>908</v>
      </c>
      <c r="B484" s="76">
        <v>520</v>
      </c>
      <c r="C484" s="88" t="s">
        <v>1198</v>
      </c>
      <c r="D484" s="207">
        <v>33544</v>
      </c>
      <c r="E484" s="208" t="s">
        <v>721</v>
      </c>
      <c r="F484" s="88" t="s">
        <v>2039</v>
      </c>
      <c r="G484" s="76" t="s">
        <v>1303</v>
      </c>
      <c r="H484" s="162" t="s">
        <v>1777</v>
      </c>
      <c r="I484" s="162">
        <v>841.25</v>
      </c>
      <c r="J484" s="88" t="s">
        <v>893</v>
      </c>
      <c r="K484" s="180">
        <f t="shared" si="12"/>
        <v>841.25</v>
      </c>
      <c r="L484" s="88">
        <v>1.25</v>
      </c>
      <c r="M484" s="76">
        <v>673</v>
      </c>
    </row>
    <row r="485" spans="1:13" s="88" customFormat="1" ht="15" customHeight="1">
      <c r="A485" s="26" t="s">
        <v>888</v>
      </c>
      <c r="B485" s="76">
        <v>5</v>
      </c>
      <c r="C485" s="88" t="s">
        <v>537</v>
      </c>
      <c r="D485" s="207">
        <v>32986</v>
      </c>
      <c r="E485" s="208" t="s">
        <v>1556</v>
      </c>
      <c r="F485" s="88" t="s">
        <v>11</v>
      </c>
      <c r="G485" s="76" t="s">
        <v>1337</v>
      </c>
      <c r="H485" s="162" t="s">
        <v>1779</v>
      </c>
      <c r="I485" s="162">
        <v>693.75</v>
      </c>
      <c r="J485" s="88" t="s">
        <v>534</v>
      </c>
      <c r="K485" s="180">
        <f t="shared" si="12"/>
        <v>693.75</v>
      </c>
      <c r="L485" s="88">
        <v>1.25</v>
      </c>
      <c r="M485" s="76">
        <v>555</v>
      </c>
    </row>
    <row r="486" spans="1:13" s="88" customFormat="1" ht="15" customHeight="1">
      <c r="A486" s="26" t="s">
        <v>912</v>
      </c>
      <c r="B486" s="76">
        <v>919</v>
      </c>
      <c r="C486" s="88" t="s">
        <v>1740</v>
      </c>
      <c r="D486" s="207">
        <v>33543</v>
      </c>
      <c r="E486" s="209" t="s">
        <v>1729</v>
      </c>
      <c r="F486" s="88" t="s">
        <v>1730</v>
      </c>
      <c r="G486" s="76" t="s">
        <v>1337</v>
      </c>
      <c r="H486" s="162" t="s">
        <v>1782</v>
      </c>
      <c r="I486" s="162">
        <v>582.5</v>
      </c>
      <c r="J486" s="88" t="s">
        <v>1733</v>
      </c>
      <c r="K486" s="180">
        <f t="shared" si="12"/>
        <v>582.5</v>
      </c>
      <c r="L486" s="88">
        <v>1.25</v>
      </c>
      <c r="M486" s="76">
        <v>466</v>
      </c>
    </row>
    <row r="487" spans="1:13" s="88" customFormat="1" ht="15" customHeight="1">
      <c r="A487" s="26" t="s">
        <v>905</v>
      </c>
      <c r="B487" s="76">
        <v>906</v>
      </c>
      <c r="C487" s="88" t="s">
        <v>1748</v>
      </c>
      <c r="D487" s="207">
        <v>32880</v>
      </c>
      <c r="E487" s="209" t="s">
        <v>1729</v>
      </c>
      <c r="F487" s="88" t="s">
        <v>1730</v>
      </c>
      <c r="G487" s="76" t="s">
        <v>1444</v>
      </c>
      <c r="H487" s="162" t="s">
        <v>922</v>
      </c>
      <c r="I487" s="162"/>
      <c r="J487" s="88" t="s">
        <v>1745</v>
      </c>
      <c r="K487" s="180">
        <f t="shared" si="12"/>
        <v>1.25</v>
      </c>
      <c r="L487" s="88">
        <v>1.25</v>
      </c>
      <c r="M487" s="76"/>
    </row>
    <row r="488" spans="1:12" s="88" customFormat="1" ht="15" customHeight="1">
      <c r="A488" s="26"/>
      <c r="B488" s="76"/>
      <c r="C488" s="188" t="s">
        <v>1114</v>
      </c>
      <c r="D488" s="207"/>
      <c r="E488" s="209"/>
      <c r="G488" s="76"/>
      <c r="H488" s="162"/>
      <c r="I488" s="162"/>
      <c r="K488" s="180">
        <f t="shared" si="12"/>
        <v>1.25</v>
      </c>
      <c r="L488" s="88">
        <v>1.25</v>
      </c>
    </row>
    <row r="489" spans="1:13" s="88" customFormat="1" ht="15" customHeight="1">
      <c r="A489" s="26" t="s">
        <v>891</v>
      </c>
      <c r="B489" s="76">
        <v>567</v>
      </c>
      <c r="C489" s="88" t="s">
        <v>338</v>
      </c>
      <c r="D489" s="207">
        <v>33192</v>
      </c>
      <c r="E489" s="208" t="s">
        <v>281</v>
      </c>
      <c r="F489" s="88" t="s">
        <v>1726</v>
      </c>
      <c r="G489" s="76" t="s">
        <v>1303</v>
      </c>
      <c r="H489" s="162" t="s">
        <v>1788</v>
      </c>
      <c r="I489" s="162">
        <v>938.75</v>
      </c>
      <c r="J489" s="88" t="s">
        <v>313</v>
      </c>
      <c r="K489" s="180">
        <f t="shared" si="12"/>
        <v>938.75</v>
      </c>
      <c r="L489" s="88">
        <v>1.25</v>
      </c>
      <c r="M489" s="76">
        <v>751</v>
      </c>
    </row>
    <row r="490" spans="1:13" s="88" customFormat="1" ht="15" customHeight="1">
      <c r="A490" s="26" t="s">
        <v>892</v>
      </c>
      <c r="B490" s="76">
        <v>52</v>
      </c>
      <c r="C490" s="88" t="s">
        <v>1345</v>
      </c>
      <c r="D490" s="207">
        <v>33217</v>
      </c>
      <c r="E490" s="209" t="s">
        <v>1691</v>
      </c>
      <c r="F490" s="88" t="s">
        <v>1724</v>
      </c>
      <c r="G490" s="76" t="s">
        <v>1311</v>
      </c>
      <c r="H490" s="162" t="s">
        <v>1784</v>
      </c>
      <c r="I490" s="162">
        <v>900</v>
      </c>
      <c r="J490" s="88" t="s">
        <v>1201</v>
      </c>
      <c r="K490" s="180">
        <f t="shared" si="12"/>
        <v>900</v>
      </c>
      <c r="L490" s="88">
        <v>1.25</v>
      </c>
      <c r="M490" s="76">
        <v>720</v>
      </c>
    </row>
    <row r="491" spans="1:13" s="88" customFormat="1" ht="15" customHeight="1">
      <c r="A491" s="26" t="s">
        <v>886</v>
      </c>
      <c r="B491" s="76">
        <v>843</v>
      </c>
      <c r="C491" s="88" t="s">
        <v>360</v>
      </c>
      <c r="D491" s="207">
        <v>33049</v>
      </c>
      <c r="E491" s="208" t="s">
        <v>342</v>
      </c>
      <c r="F491" s="88" t="s">
        <v>348</v>
      </c>
      <c r="G491" s="76" t="s">
        <v>1337</v>
      </c>
      <c r="H491" s="162" t="s">
        <v>1787</v>
      </c>
      <c r="I491" s="162">
        <v>816.25</v>
      </c>
      <c r="J491" s="88" t="s">
        <v>361</v>
      </c>
      <c r="K491" s="180">
        <f t="shared" si="12"/>
        <v>816.25</v>
      </c>
      <c r="L491" s="88">
        <v>1.25</v>
      </c>
      <c r="M491" s="76">
        <v>653</v>
      </c>
    </row>
    <row r="492" spans="1:13" s="88" customFormat="1" ht="15" customHeight="1">
      <c r="A492" s="26" t="s">
        <v>908</v>
      </c>
      <c r="B492" s="76">
        <v>120</v>
      </c>
      <c r="C492" s="88" t="s">
        <v>441</v>
      </c>
      <c r="D492" s="207">
        <v>33149</v>
      </c>
      <c r="E492" s="208" t="s">
        <v>1556</v>
      </c>
      <c r="F492" s="88" t="s">
        <v>415</v>
      </c>
      <c r="G492" s="76" t="s">
        <v>1337</v>
      </c>
      <c r="H492" s="162" t="s">
        <v>1786</v>
      </c>
      <c r="I492" s="162">
        <v>753.75</v>
      </c>
      <c r="J492" s="88" t="s">
        <v>442</v>
      </c>
      <c r="K492" s="180">
        <f t="shared" si="12"/>
        <v>753.75</v>
      </c>
      <c r="L492" s="88">
        <v>1.25</v>
      </c>
      <c r="M492" s="76">
        <v>603</v>
      </c>
    </row>
    <row r="493" spans="1:13" s="88" customFormat="1" ht="15" customHeight="1">
      <c r="A493" s="26" t="s">
        <v>888</v>
      </c>
      <c r="B493" s="76">
        <v>589</v>
      </c>
      <c r="C493" s="88" t="s">
        <v>316</v>
      </c>
      <c r="D493" s="207">
        <v>33136</v>
      </c>
      <c r="E493" s="208" t="s">
        <v>281</v>
      </c>
      <c r="F493" s="88" t="s">
        <v>1726</v>
      </c>
      <c r="G493" s="76" t="s">
        <v>1444</v>
      </c>
      <c r="H493" s="162" t="s">
        <v>1783</v>
      </c>
      <c r="I493" s="162">
        <v>750</v>
      </c>
      <c r="J493" s="88" t="s">
        <v>315</v>
      </c>
      <c r="K493" s="180">
        <f t="shared" si="12"/>
        <v>750</v>
      </c>
      <c r="L493" s="88">
        <v>1.25</v>
      </c>
      <c r="M493" s="76">
        <v>600</v>
      </c>
    </row>
    <row r="494" spans="1:13" s="88" customFormat="1" ht="15" customHeight="1">
      <c r="A494" s="26" t="s">
        <v>912</v>
      </c>
      <c r="B494" s="76">
        <v>238</v>
      </c>
      <c r="C494" s="88" t="s">
        <v>388</v>
      </c>
      <c r="D494" s="207">
        <v>33064</v>
      </c>
      <c r="E494" s="208" t="s">
        <v>981</v>
      </c>
      <c r="F494" s="88" t="s">
        <v>2046</v>
      </c>
      <c r="G494" s="76" t="s">
        <v>1337</v>
      </c>
      <c r="H494" s="162" t="s">
        <v>1785</v>
      </c>
      <c r="I494" s="162">
        <v>707.5</v>
      </c>
      <c r="J494" s="88" t="s">
        <v>389</v>
      </c>
      <c r="K494" s="180">
        <f t="shared" si="12"/>
        <v>707.5</v>
      </c>
      <c r="L494" s="88">
        <v>1.25</v>
      </c>
      <c r="M494" s="76">
        <v>566</v>
      </c>
    </row>
    <row r="495" spans="1:13" s="88" customFormat="1" ht="15" customHeight="1">
      <c r="A495" s="26" t="s">
        <v>905</v>
      </c>
      <c r="B495" s="76">
        <v>444</v>
      </c>
      <c r="C495" s="88" t="s">
        <v>132</v>
      </c>
      <c r="D495" s="207">
        <v>33112</v>
      </c>
      <c r="E495" s="208" t="s">
        <v>50</v>
      </c>
      <c r="F495" s="88" t="s">
        <v>133</v>
      </c>
      <c r="G495" s="76"/>
      <c r="H495" s="162" t="s">
        <v>915</v>
      </c>
      <c r="I495" s="162"/>
      <c r="J495" s="88" t="s">
        <v>134</v>
      </c>
      <c r="K495" s="180">
        <f t="shared" si="12"/>
        <v>1.25</v>
      </c>
      <c r="L495" s="88">
        <v>1.25</v>
      </c>
      <c r="M495" s="76"/>
    </row>
    <row r="496" spans="1:13" s="88" customFormat="1" ht="15" customHeight="1">
      <c r="A496" s="26"/>
      <c r="B496" s="76"/>
      <c r="C496" s="188" t="s">
        <v>1115</v>
      </c>
      <c r="D496" s="207"/>
      <c r="E496" s="208"/>
      <c r="G496" s="76"/>
      <c r="H496" s="162"/>
      <c r="I496" s="162"/>
      <c r="K496" s="180">
        <f t="shared" si="12"/>
        <v>1.25</v>
      </c>
      <c r="L496" s="88">
        <v>1.25</v>
      </c>
      <c r="M496" s="76"/>
    </row>
    <row r="497" spans="1:13" s="88" customFormat="1" ht="15" customHeight="1">
      <c r="A497" s="26" t="s">
        <v>891</v>
      </c>
      <c r="B497" s="76">
        <v>18</v>
      </c>
      <c r="C497" s="88" t="s">
        <v>135</v>
      </c>
      <c r="D497" s="207">
        <v>32921</v>
      </c>
      <c r="E497" s="208" t="s">
        <v>50</v>
      </c>
      <c r="F497" s="88" t="s">
        <v>133</v>
      </c>
      <c r="G497" s="76"/>
      <c r="H497" s="162" t="s">
        <v>1794</v>
      </c>
      <c r="I497" s="162">
        <v>926.25</v>
      </c>
      <c r="J497" s="88" t="s">
        <v>134</v>
      </c>
      <c r="K497" s="180">
        <f t="shared" si="12"/>
        <v>926.25</v>
      </c>
      <c r="L497" s="88">
        <v>1.25</v>
      </c>
      <c r="M497" s="76">
        <v>741</v>
      </c>
    </row>
    <row r="498" spans="1:13" s="88" customFormat="1" ht="15" customHeight="1">
      <c r="A498" s="26" t="s">
        <v>892</v>
      </c>
      <c r="B498" s="76">
        <v>9</v>
      </c>
      <c r="C498" s="83" t="s">
        <v>1199</v>
      </c>
      <c r="D498" s="26" t="s">
        <v>1200</v>
      </c>
      <c r="E498" s="209" t="s">
        <v>1691</v>
      </c>
      <c r="F498" s="88" t="s">
        <v>1695</v>
      </c>
      <c r="G498" s="76" t="s">
        <v>1303</v>
      </c>
      <c r="H498" s="162" t="s">
        <v>1795</v>
      </c>
      <c r="I498" s="162">
        <v>875</v>
      </c>
      <c r="J498" s="88" t="s">
        <v>1178</v>
      </c>
      <c r="K498" s="180">
        <f t="shared" si="12"/>
        <v>875</v>
      </c>
      <c r="L498" s="88">
        <v>1.25</v>
      </c>
      <c r="M498" s="76">
        <v>700</v>
      </c>
    </row>
    <row r="499" spans="1:13" s="88" customFormat="1" ht="15" customHeight="1">
      <c r="A499" s="26" t="s">
        <v>886</v>
      </c>
      <c r="B499" s="76">
        <v>4</v>
      </c>
      <c r="C499" s="88" t="s">
        <v>478</v>
      </c>
      <c r="D499" s="207">
        <v>33341</v>
      </c>
      <c r="E499" s="208" t="s">
        <v>1556</v>
      </c>
      <c r="F499" s="88" t="s">
        <v>471</v>
      </c>
      <c r="G499" s="76" t="s">
        <v>1337</v>
      </c>
      <c r="H499" s="162" t="s">
        <v>1790</v>
      </c>
      <c r="I499" s="162">
        <v>742.5</v>
      </c>
      <c r="J499" s="88" t="s">
        <v>477</v>
      </c>
      <c r="K499" s="180">
        <f t="shared" si="12"/>
        <v>742.5</v>
      </c>
      <c r="L499" s="88">
        <v>1.25</v>
      </c>
      <c r="M499" s="76">
        <v>594</v>
      </c>
    </row>
    <row r="500" spans="1:13" s="88" customFormat="1" ht="15" customHeight="1">
      <c r="A500" s="26" t="s">
        <v>908</v>
      </c>
      <c r="B500" s="76">
        <v>944</v>
      </c>
      <c r="C500" s="88" t="s">
        <v>1545</v>
      </c>
      <c r="D500" s="207">
        <v>33328</v>
      </c>
      <c r="E500" s="209" t="s">
        <v>1536</v>
      </c>
      <c r="F500" s="88" t="s">
        <v>1546</v>
      </c>
      <c r="G500" s="76" t="s">
        <v>1444</v>
      </c>
      <c r="H500" s="162" t="s">
        <v>1792</v>
      </c>
      <c r="I500" s="162">
        <v>728.75</v>
      </c>
      <c r="J500" s="88" t="s">
        <v>1547</v>
      </c>
      <c r="K500" s="180">
        <f t="shared" si="12"/>
        <v>728.75</v>
      </c>
      <c r="L500" s="88">
        <v>1.25</v>
      </c>
      <c r="M500" s="76">
        <v>583</v>
      </c>
    </row>
    <row r="501" spans="1:13" s="88" customFormat="1" ht="15" customHeight="1">
      <c r="A501" s="26" t="s">
        <v>888</v>
      </c>
      <c r="B501" s="76">
        <v>85</v>
      </c>
      <c r="C501" s="88" t="s">
        <v>1959</v>
      </c>
      <c r="D501" s="207">
        <v>33632</v>
      </c>
      <c r="E501" s="209" t="s">
        <v>1918</v>
      </c>
      <c r="G501" s="76" t="s">
        <v>1306</v>
      </c>
      <c r="H501" s="162" t="s">
        <v>1793</v>
      </c>
      <c r="I501" s="162">
        <v>661.25</v>
      </c>
      <c r="J501" s="88" t="s">
        <v>1960</v>
      </c>
      <c r="K501" s="180">
        <f t="shared" si="12"/>
        <v>661.25</v>
      </c>
      <c r="L501" s="88">
        <v>1.25</v>
      </c>
      <c r="M501" s="76">
        <v>529</v>
      </c>
    </row>
    <row r="502" spans="1:13" s="88" customFormat="1" ht="15" customHeight="1">
      <c r="A502" s="26" t="s">
        <v>912</v>
      </c>
      <c r="B502" s="76">
        <v>10</v>
      </c>
      <c r="C502" s="88" t="s">
        <v>1209</v>
      </c>
      <c r="D502" s="207">
        <v>33588</v>
      </c>
      <c r="E502" s="208" t="s">
        <v>1556</v>
      </c>
      <c r="F502" s="88" t="s">
        <v>756</v>
      </c>
      <c r="G502" s="76"/>
      <c r="H502" s="162" t="s">
        <v>1789</v>
      </c>
      <c r="I502" s="162">
        <v>535</v>
      </c>
      <c r="J502" s="88" t="s">
        <v>991</v>
      </c>
      <c r="K502" s="180">
        <f t="shared" si="12"/>
        <v>535</v>
      </c>
      <c r="L502" s="88">
        <v>1.25</v>
      </c>
      <c r="M502" s="76">
        <v>428</v>
      </c>
    </row>
    <row r="503" spans="1:13" s="88" customFormat="1" ht="15" customHeight="1">
      <c r="A503" s="26" t="s">
        <v>905</v>
      </c>
      <c r="B503" s="76">
        <v>11</v>
      </c>
      <c r="C503" s="88" t="s">
        <v>1713</v>
      </c>
      <c r="D503" s="207">
        <v>33341</v>
      </c>
      <c r="E503" s="209" t="s">
        <v>1691</v>
      </c>
      <c r="F503" s="88" t="s">
        <v>1707</v>
      </c>
      <c r="G503" s="76" t="s">
        <v>1337</v>
      </c>
      <c r="H503" s="162" t="s">
        <v>1791</v>
      </c>
      <c r="I503" s="162">
        <v>523.75</v>
      </c>
      <c r="J503" s="88" t="s">
        <v>1714</v>
      </c>
      <c r="K503" s="180">
        <f t="shared" si="12"/>
        <v>523.75</v>
      </c>
      <c r="L503" s="88">
        <v>1.25</v>
      </c>
      <c r="M503" s="76">
        <v>419</v>
      </c>
    </row>
    <row r="504" spans="1:12" s="88" customFormat="1" ht="15" customHeight="1">
      <c r="A504" s="26"/>
      <c r="B504" s="76"/>
      <c r="C504" s="26" t="s">
        <v>1116</v>
      </c>
      <c r="D504" s="26"/>
      <c r="E504" s="209"/>
      <c r="G504" s="76"/>
      <c r="H504" s="76"/>
      <c r="I504" s="162"/>
      <c r="J504" s="76"/>
      <c r="K504" s="180">
        <f t="shared" si="12"/>
        <v>1.25</v>
      </c>
      <c r="L504" s="88">
        <v>1.25</v>
      </c>
    </row>
    <row r="505" spans="1:13" s="88" customFormat="1" ht="15" customHeight="1">
      <c r="A505" s="26" t="s">
        <v>891</v>
      </c>
      <c r="B505" s="76">
        <v>277</v>
      </c>
      <c r="C505" s="88" t="s">
        <v>1199</v>
      </c>
      <c r="D505" s="207">
        <v>33045</v>
      </c>
      <c r="E505" s="209" t="s">
        <v>1421</v>
      </c>
      <c r="F505" s="88" t="s">
        <v>1445</v>
      </c>
      <c r="G505" s="76" t="s">
        <v>1303</v>
      </c>
      <c r="H505" s="162" t="s">
        <v>1796</v>
      </c>
      <c r="I505" s="162">
        <v>823.75</v>
      </c>
      <c r="J505" s="88" t="s">
        <v>1351</v>
      </c>
      <c r="K505" s="180">
        <f t="shared" si="12"/>
        <v>823.75</v>
      </c>
      <c r="L505" s="88">
        <v>1.25</v>
      </c>
      <c r="M505" s="76">
        <v>659</v>
      </c>
    </row>
    <row r="506" spans="1:13" s="88" customFormat="1" ht="15" customHeight="1">
      <c r="A506" s="26" t="s">
        <v>892</v>
      </c>
      <c r="B506" s="76">
        <v>122</v>
      </c>
      <c r="C506" s="88" t="s">
        <v>1929</v>
      </c>
      <c r="D506" s="207">
        <v>33132</v>
      </c>
      <c r="E506" s="209" t="s">
        <v>1918</v>
      </c>
      <c r="F506" s="88" t="s">
        <v>1925</v>
      </c>
      <c r="G506" s="76" t="s">
        <v>1306</v>
      </c>
      <c r="H506" s="162" t="s">
        <v>1797</v>
      </c>
      <c r="I506" s="162">
        <v>692.5</v>
      </c>
      <c r="J506" s="88" t="s">
        <v>1926</v>
      </c>
      <c r="K506" s="180">
        <f t="shared" si="12"/>
        <v>692.5</v>
      </c>
      <c r="L506" s="88">
        <v>1.25</v>
      </c>
      <c r="M506" s="76">
        <v>554</v>
      </c>
    </row>
    <row r="507" spans="1:13" s="88" customFormat="1" ht="15" customHeight="1">
      <c r="A507" s="26" t="s">
        <v>886</v>
      </c>
      <c r="B507" s="76">
        <v>681</v>
      </c>
      <c r="C507" s="88" t="s">
        <v>36</v>
      </c>
      <c r="D507" s="207">
        <v>681</v>
      </c>
      <c r="E507" s="208" t="s">
        <v>21</v>
      </c>
      <c r="F507" s="88" t="s">
        <v>28</v>
      </c>
      <c r="G507" s="76" t="s">
        <v>1303</v>
      </c>
      <c r="H507" s="162" t="s">
        <v>1801</v>
      </c>
      <c r="I507" s="162">
        <v>677.5</v>
      </c>
      <c r="J507" s="88" t="s">
        <v>1193</v>
      </c>
      <c r="K507" s="180">
        <f t="shared" si="12"/>
        <v>677.5</v>
      </c>
      <c r="L507" s="88">
        <v>1.25</v>
      </c>
      <c r="M507" s="76">
        <v>542</v>
      </c>
    </row>
    <row r="508" spans="1:13" s="88" customFormat="1" ht="15" customHeight="1">
      <c r="A508" s="26" t="s">
        <v>908</v>
      </c>
      <c r="B508" s="76">
        <v>12</v>
      </c>
      <c r="C508" s="88" t="s">
        <v>1343</v>
      </c>
      <c r="D508" s="207">
        <v>33353</v>
      </c>
      <c r="E508" s="209" t="s">
        <v>1691</v>
      </c>
      <c r="F508" s="88" t="s">
        <v>1708</v>
      </c>
      <c r="G508" s="76" t="s">
        <v>1303</v>
      </c>
      <c r="H508" s="162" t="s">
        <v>1798</v>
      </c>
      <c r="I508" s="162">
        <v>627.5</v>
      </c>
      <c r="J508" s="88" t="s">
        <v>987</v>
      </c>
      <c r="K508" s="180">
        <f t="shared" si="12"/>
        <v>627.5</v>
      </c>
      <c r="L508" s="88">
        <v>1.25</v>
      </c>
      <c r="M508" s="76">
        <v>502</v>
      </c>
    </row>
    <row r="509" spans="1:13" s="88" customFormat="1" ht="15" customHeight="1">
      <c r="A509" s="26" t="s">
        <v>888</v>
      </c>
      <c r="B509" s="76">
        <v>71</v>
      </c>
      <c r="C509" s="88" t="s">
        <v>1196</v>
      </c>
      <c r="D509" s="207">
        <v>33079</v>
      </c>
      <c r="E509" s="209" t="s">
        <v>1691</v>
      </c>
      <c r="F509" s="83" t="s">
        <v>1698</v>
      </c>
      <c r="G509" s="26" t="s">
        <v>1303</v>
      </c>
      <c r="H509" s="162" t="s">
        <v>1799</v>
      </c>
      <c r="I509" s="162">
        <v>601.25</v>
      </c>
      <c r="J509" s="88" t="s">
        <v>1197</v>
      </c>
      <c r="K509" s="180">
        <f t="shared" si="12"/>
        <v>601.25</v>
      </c>
      <c r="L509" s="88">
        <v>1.25</v>
      </c>
      <c r="M509" s="76">
        <v>481</v>
      </c>
    </row>
    <row r="510" spans="1:13" s="88" customFormat="1" ht="15" customHeight="1">
      <c r="A510" s="26" t="s">
        <v>912</v>
      </c>
      <c r="B510" s="76">
        <v>956</v>
      </c>
      <c r="C510" s="88" t="s">
        <v>1539</v>
      </c>
      <c r="D510" s="207">
        <v>33062</v>
      </c>
      <c r="E510" s="209" t="s">
        <v>1536</v>
      </c>
      <c r="F510" s="88" t="s">
        <v>1537</v>
      </c>
      <c r="G510" s="76" t="s">
        <v>1311</v>
      </c>
      <c r="H510" s="162" t="s">
        <v>1800</v>
      </c>
      <c r="I510" s="162">
        <v>505</v>
      </c>
      <c r="J510" s="88" t="s">
        <v>1538</v>
      </c>
      <c r="K510" s="180">
        <f t="shared" si="12"/>
        <v>505</v>
      </c>
      <c r="L510" s="88">
        <v>1.25</v>
      </c>
      <c r="M510" s="76">
        <v>404</v>
      </c>
    </row>
    <row r="511" spans="1:13" s="88" customFormat="1" ht="15" customHeight="1">
      <c r="A511" s="26" t="s">
        <v>905</v>
      </c>
      <c r="B511" s="76">
        <v>741</v>
      </c>
      <c r="C511" s="88" t="s">
        <v>821</v>
      </c>
      <c r="D511" s="207">
        <v>33532</v>
      </c>
      <c r="E511" s="208" t="s">
        <v>817</v>
      </c>
      <c r="F511" s="88" t="s">
        <v>1726</v>
      </c>
      <c r="G511" s="76" t="s">
        <v>1337</v>
      </c>
      <c r="H511" s="162" t="s">
        <v>915</v>
      </c>
      <c r="I511" s="162"/>
      <c r="J511" s="88" t="s">
        <v>820</v>
      </c>
      <c r="K511" s="180">
        <f t="shared" si="12"/>
        <v>1.25</v>
      </c>
      <c r="L511" s="88">
        <v>1.25</v>
      </c>
      <c r="M511" s="76"/>
    </row>
    <row r="512" spans="1:13" s="88" customFormat="1" ht="15" customHeight="1">
      <c r="A512" s="26" t="s">
        <v>880</v>
      </c>
      <c r="B512" s="76">
        <v>238</v>
      </c>
      <c r="C512" s="88" t="s">
        <v>250</v>
      </c>
      <c r="D512" s="207">
        <v>33239</v>
      </c>
      <c r="E512" s="208" t="s">
        <v>50</v>
      </c>
      <c r="F512" s="88" t="s">
        <v>111</v>
      </c>
      <c r="G512" s="76" t="s">
        <v>1303</v>
      </c>
      <c r="H512" s="162" t="s">
        <v>915</v>
      </c>
      <c r="I512" s="162"/>
      <c r="J512" s="88" t="s">
        <v>87</v>
      </c>
      <c r="K512" s="180">
        <f t="shared" si="12"/>
        <v>1.25</v>
      </c>
      <c r="L512" s="88">
        <v>1.25</v>
      </c>
      <c r="M512" s="76"/>
    </row>
    <row r="513" spans="1:13" s="88" customFormat="1" ht="15" customHeight="1">
      <c r="A513" s="26"/>
      <c r="B513" s="76"/>
      <c r="C513" s="188" t="s">
        <v>1117</v>
      </c>
      <c r="D513" s="207"/>
      <c r="E513" s="208"/>
      <c r="G513" s="76"/>
      <c r="H513" s="162"/>
      <c r="I513" s="162"/>
      <c r="K513" s="180">
        <f t="shared" si="12"/>
        <v>1.25</v>
      </c>
      <c r="L513" s="88">
        <v>1.25</v>
      </c>
      <c r="M513" s="76"/>
    </row>
    <row r="514" spans="1:13" s="88" customFormat="1" ht="15" customHeight="1">
      <c r="A514" s="26" t="s">
        <v>891</v>
      </c>
      <c r="B514" s="76">
        <v>943</v>
      </c>
      <c r="C514" s="88" t="s">
        <v>1543</v>
      </c>
      <c r="D514" s="207">
        <v>32915</v>
      </c>
      <c r="E514" s="209" t="s">
        <v>1536</v>
      </c>
      <c r="F514" s="88" t="s">
        <v>1541</v>
      </c>
      <c r="G514" s="76" t="s">
        <v>1337</v>
      </c>
      <c r="H514" s="162" t="s">
        <v>1807</v>
      </c>
      <c r="I514" s="162">
        <v>972.5</v>
      </c>
      <c r="J514" s="88" t="s">
        <v>1544</v>
      </c>
      <c r="K514" s="180">
        <f t="shared" si="12"/>
        <v>972.5</v>
      </c>
      <c r="L514" s="88">
        <v>1.25</v>
      </c>
      <c r="M514" s="76">
        <v>778</v>
      </c>
    </row>
    <row r="515" spans="1:13" s="88" customFormat="1" ht="15" customHeight="1">
      <c r="A515" s="26" t="s">
        <v>892</v>
      </c>
      <c r="B515" s="76">
        <v>980</v>
      </c>
      <c r="C515" s="88" t="s">
        <v>2055</v>
      </c>
      <c r="D515" s="207">
        <v>33318</v>
      </c>
      <c r="E515" s="208" t="s">
        <v>2038</v>
      </c>
      <c r="F515" s="88" t="s">
        <v>2051</v>
      </c>
      <c r="G515" s="76" t="s">
        <v>1303</v>
      </c>
      <c r="H515" s="162" t="s">
        <v>1809</v>
      </c>
      <c r="I515" s="162">
        <v>953.75</v>
      </c>
      <c r="J515" s="88" t="s">
        <v>2056</v>
      </c>
      <c r="K515" s="180">
        <f t="shared" si="12"/>
        <v>953.75</v>
      </c>
      <c r="L515" s="88">
        <v>1.25</v>
      </c>
      <c r="M515" s="76">
        <v>763</v>
      </c>
    </row>
    <row r="516" spans="1:13" s="88" customFormat="1" ht="15" customHeight="1">
      <c r="A516" s="26" t="s">
        <v>886</v>
      </c>
      <c r="B516" s="76">
        <v>987</v>
      </c>
      <c r="C516" s="88" t="s">
        <v>2053</v>
      </c>
      <c r="D516" s="207">
        <v>33129</v>
      </c>
      <c r="E516" s="208" t="s">
        <v>2038</v>
      </c>
      <c r="F516" s="88" t="s">
        <v>2046</v>
      </c>
      <c r="G516" s="76" t="s">
        <v>1444</v>
      </c>
      <c r="H516" s="162" t="s">
        <v>1806</v>
      </c>
      <c r="I516" s="162">
        <v>885</v>
      </c>
      <c r="J516" s="88" t="s">
        <v>2054</v>
      </c>
      <c r="K516" s="180">
        <f t="shared" si="12"/>
        <v>885</v>
      </c>
      <c r="L516" s="88">
        <v>1.25</v>
      </c>
      <c r="M516" s="76">
        <v>708</v>
      </c>
    </row>
    <row r="517" spans="1:13" s="88" customFormat="1" ht="15" customHeight="1">
      <c r="A517" s="26" t="s">
        <v>908</v>
      </c>
      <c r="B517" s="76">
        <v>96</v>
      </c>
      <c r="C517" s="88" t="s">
        <v>142</v>
      </c>
      <c r="D517" s="207">
        <v>32982</v>
      </c>
      <c r="E517" s="208" t="s">
        <v>50</v>
      </c>
      <c r="F517" s="88" t="s">
        <v>111</v>
      </c>
      <c r="G517" s="76" t="s">
        <v>1303</v>
      </c>
      <c r="H517" s="162" t="s">
        <v>1808</v>
      </c>
      <c r="I517" s="162">
        <v>866.25</v>
      </c>
      <c r="J517" s="88" t="s">
        <v>143</v>
      </c>
      <c r="K517" s="180">
        <f t="shared" si="12"/>
        <v>866.25</v>
      </c>
      <c r="L517" s="88">
        <v>1.25</v>
      </c>
      <c r="M517" s="76">
        <v>693</v>
      </c>
    </row>
    <row r="518" spans="1:13" s="88" customFormat="1" ht="15" customHeight="1">
      <c r="A518" s="26" t="s">
        <v>888</v>
      </c>
      <c r="B518" s="76">
        <v>459</v>
      </c>
      <c r="C518" s="88" t="s">
        <v>1323</v>
      </c>
      <c r="D518" s="207">
        <v>33142</v>
      </c>
      <c r="E518" s="209" t="s">
        <v>1691</v>
      </c>
      <c r="F518" s="83" t="s">
        <v>1698</v>
      </c>
      <c r="G518" s="26" t="s">
        <v>1303</v>
      </c>
      <c r="H518" s="162" t="s">
        <v>1804</v>
      </c>
      <c r="I518" s="162">
        <v>863.75</v>
      </c>
      <c r="J518" s="88" t="s">
        <v>1701</v>
      </c>
      <c r="K518" s="180">
        <f t="shared" si="12"/>
        <v>863.75</v>
      </c>
      <c r="L518" s="88">
        <v>1.25</v>
      </c>
      <c r="M518" s="76">
        <v>691</v>
      </c>
    </row>
    <row r="519" spans="1:13" s="88" customFormat="1" ht="15" customHeight="1">
      <c r="A519" s="26" t="s">
        <v>912</v>
      </c>
      <c r="B519" s="76">
        <v>358</v>
      </c>
      <c r="C519" s="88" t="s">
        <v>424</v>
      </c>
      <c r="D519" s="207">
        <v>33460</v>
      </c>
      <c r="E519" s="208" t="s">
        <v>989</v>
      </c>
      <c r="F519" s="88" t="s">
        <v>422</v>
      </c>
      <c r="G519" s="76" t="s">
        <v>1337</v>
      </c>
      <c r="H519" s="162" t="s">
        <v>1803</v>
      </c>
      <c r="I519" s="162">
        <v>692.5</v>
      </c>
      <c r="J519" s="88" t="s">
        <v>423</v>
      </c>
      <c r="K519" s="180">
        <f t="shared" si="12"/>
        <v>692.5</v>
      </c>
      <c r="L519" s="88">
        <v>1.25</v>
      </c>
      <c r="M519" s="76">
        <v>554</v>
      </c>
    </row>
    <row r="520" spans="1:13" s="88" customFormat="1" ht="15" customHeight="1">
      <c r="A520" s="26" t="s">
        <v>905</v>
      </c>
      <c r="B520" s="76">
        <v>172</v>
      </c>
      <c r="C520" s="88" t="s">
        <v>144</v>
      </c>
      <c r="D520" s="207">
        <v>33446</v>
      </c>
      <c r="E520" s="208" t="s">
        <v>50</v>
      </c>
      <c r="F520" s="88" t="s">
        <v>1678</v>
      </c>
      <c r="G520" s="76" t="s">
        <v>1303</v>
      </c>
      <c r="H520" s="162" t="s">
        <v>1802</v>
      </c>
      <c r="I520" s="162">
        <v>667.5</v>
      </c>
      <c r="J520" s="88" t="s">
        <v>125</v>
      </c>
      <c r="K520" s="180">
        <f t="shared" si="12"/>
        <v>667.5</v>
      </c>
      <c r="L520" s="88">
        <v>1.25</v>
      </c>
      <c r="M520" s="76">
        <v>534</v>
      </c>
    </row>
    <row r="521" spans="1:13" s="88" customFormat="1" ht="15" customHeight="1">
      <c r="A521" s="26" t="s">
        <v>880</v>
      </c>
      <c r="B521" s="76">
        <v>757</v>
      </c>
      <c r="C521" s="88" t="s">
        <v>816</v>
      </c>
      <c r="D521" s="207">
        <v>33509</v>
      </c>
      <c r="E521" s="208" t="s">
        <v>817</v>
      </c>
      <c r="F521" s="88" t="s">
        <v>1726</v>
      </c>
      <c r="G521" s="76" t="s">
        <v>1337</v>
      </c>
      <c r="H521" s="162" t="s">
        <v>1805</v>
      </c>
      <c r="I521" s="162">
        <v>646.25</v>
      </c>
      <c r="J521" s="88" t="s">
        <v>818</v>
      </c>
      <c r="K521" s="180">
        <f t="shared" si="12"/>
        <v>646.25</v>
      </c>
      <c r="L521" s="88">
        <v>1.25</v>
      </c>
      <c r="M521" s="76">
        <v>517</v>
      </c>
    </row>
    <row r="524" spans="1:9" s="195" customFormat="1" ht="18">
      <c r="A524" s="11"/>
      <c r="B524" s="11"/>
      <c r="C524" s="29"/>
      <c r="D524" s="29"/>
      <c r="E524" s="29"/>
      <c r="F524" s="74" t="s">
        <v>1374</v>
      </c>
      <c r="G524" s="29"/>
      <c r="H524" s="29"/>
      <c r="I524" s="29"/>
    </row>
    <row r="525" spans="1:9" s="195" customFormat="1" ht="18">
      <c r="A525" s="11"/>
      <c r="B525" s="11"/>
      <c r="C525" s="29"/>
      <c r="D525" s="29"/>
      <c r="E525" s="29"/>
      <c r="F525" s="74" t="s">
        <v>1393</v>
      </c>
      <c r="G525" s="29"/>
      <c r="H525" s="29"/>
      <c r="I525" s="29"/>
    </row>
    <row r="526" spans="1:9" s="195" customFormat="1" ht="18">
      <c r="A526" s="196" t="s">
        <v>974</v>
      </c>
      <c r="B526" s="196"/>
      <c r="C526" s="29"/>
      <c r="D526" s="29"/>
      <c r="E526" s="29"/>
      <c r="F526" s="29"/>
      <c r="G526" s="22"/>
      <c r="H526" s="177" t="s">
        <v>1378</v>
      </c>
      <c r="I526" s="22"/>
    </row>
    <row r="527" spans="1:10" ht="15.75">
      <c r="A527" s="197" t="s">
        <v>488</v>
      </c>
      <c r="B527" s="197" t="s">
        <v>493</v>
      </c>
      <c r="C527" s="198" t="s">
        <v>487</v>
      </c>
      <c r="D527" s="198"/>
      <c r="E527" s="198" t="s">
        <v>2008</v>
      </c>
      <c r="F527" s="198" t="s">
        <v>1205</v>
      </c>
      <c r="G527" s="194"/>
      <c r="H527" s="189" t="s">
        <v>1203</v>
      </c>
      <c r="I527" s="194"/>
      <c r="J527" s="194"/>
    </row>
    <row r="528" spans="1:11" ht="12.75">
      <c r="A528" s="14" t="s">
        <v>877</v>
      </c>
      <c r="B528" s="14" t="s">
        <v>872</v>
      </c>
      <c r="C528" s="13" t="s">
        <v>2010</v>
      </c>
      <c r="D528" s="30" t="s">
        <v>873</v>
      </c>
      <c r="E528" s="13" t="s">
        <v>1365</v>
      </c>
      <c r="F528" s="13" t="s">
        <v>874</v>
      </c>
      <c r="G528" s="14" t="s">
        <v>875</v>
      </c>
      <c r="H528" s="14" t="s">
        <v>876</v>
      </c>
      <c r="I528" s="6" t="s">
        <v>924</v>
      </c>
      <c r="J528" s="13" t="s">
        <v>878</v>
      </c>
      <c r="K528" s="180">
        <f>PRODUCT(L528:M528)</f>
        <v>0</v>
      </c>
    </row>
    <row r="529" spans="1:11" ht="12.75">
      <c r="A529" s="17"/>
      <c r="B529" s="17"/>
      <c r="C529" s="17" t="s">
        <v>1111</v>
      </c>
      <c r="D529" s="29"/>
      <c r="E529" s="15"/>
      <c r="F529" s="15"/>
      <c r="G529" s="17"/>
      <c r="H529" s="17"/>
      <c r="I529" s="11"/>
      <c r="J529" s="15"/>
      <c r="K529" s="180"/>
    </row>
    <row r="530" spans="1:13" s="88" customFormat="1" ht="15" customHeight="1">
      <c r="A530" s="26" t="s">
        <v>891</v>
      </c>
      <c r="B530" s="76">
        <v>987</v>
      </c>
      <c r="C530" s="88" t="s">
        <v>2053</v>
      </c>
      <c r="D530" s="207">
        <v>33129</v>
      </c>
      <c r="E530" s="208" t="s">
        <v>2038</v>
      </c>
      <c r="F530" s="88" t="s">
        <v>2046</v>
      </c>
      <c r="G530" s="76" t="s">
        <v>1444</v>
      </c>
      <c r="H530" s="26" t="s">
        <v>2520</v>
      </c>
      <c r="I530" s="162">
        <v>889.38</v>
      </c>
      <c r="J530" s="88" t="s">
        <v>2054</v>
      </c>
      <c r="K530" s="180">
        <f aca="true" t="shared" si="13" ref="K530:K567">PRODUCT(L530:M530)</f>
        <v>889.38</v>
      </c>
      <c r="L530" s="88">
        <v>1.22</v>
      </c>
      <c r="M530" s="178">
        <v>729</v>
      </c>
    </row>
    <row r="531" spans="1:13" s="88" customFormat="1" ht="15" customHeight="1">
      <c r="A531" s="26" t="s">
        <v>892</v>
      </c>
      <c r="B531" s="76">
        <v>9</v>
      </c>
      <c r="C531" s="83" t="s">
        <v>1199</v>
      </c>
      <c r="D531" s="26" t="s">
        <v>1200</v>
      </c>
      <c r="E531" s="209" t="s">
        <v>1691</v>
      </c>
      <c r="F531" s="88" t="s">
        <v>1695</v>
      </c>
      <c r="G531" s="76" t="s">
        <v>1303</v>
      </c>
      <c r="H531" s="26" t="s">
        <v>2521</v>
      </c>
      <c r="I531" s="162">
        <v>828.38</v>
      </c>
      <c r="J531" s="88" t="s">
        <v>1178</v>
      </c>
      <c r="K531" s="180">
        <f t="shared" si="13"/>
        <v>828.38</v>
      </c>
      <c r="L531" s="88">
        <v>1.22</v>
      </c>
      <c r="M531" s="178">
        <v>679</v>
      </c>
    </row>
    <row r="532" spans="1:13" s="88" customFormat="1" ht="15" customHeight="1">
      <c r="A532" s="26" t="s">
        <v>886</v>
      </c>
      <c r="B532" s="76">
        <v>201</v>
      </c>
      <c r="C532" s="88" t="s">
        <v>1446</v>
      </c>
      <c r="D532" s="207">
        <v>33404</v>
      </c>
      <c r="E532" s="209" t="s">
        <v>981</v>
      </c>
      <c r="F532" s="88" t="s">
        <v>1447</v>
      </c>
      <c r="G532" s="76" t="s">
        <v>1337</v>
      </c>
      <c r="H532" s="26" t="s">
        <v>2522</v>
      </c>
      <c r="I532" s="162">
        <v>805.2</v>
      </c>
      <c r="J532" s="88" t="s">
        <v>1448</v>
      </c>
      <c r="K532" s="180">
        <f t="shared" si="13"/>
        <v>805.1999999999999</v>
      </c>
      <c r="L532" s="88">
        <v>1.22</v>
      </c>
      <c r="M532" s="178">
        <v>660</v>
      </c>
    </row>
    <row r="533" spans="1:13" s="88" customFormat="1" ht="15" customHeight="1">
      <c r="A533" s="26" t="s">
        <v>908</v>
      </c>
      <c r="B533" s="76">
        <v>931</v>
      </c>
      <c r="C533" s="88" t="s">
        <v>1535</v>
      </c>
      <c r="D533" s="207">
        <v>32923</v>
      </c>
      <c r="E533" s="209" t="s">
        <v>1536</v>
      </c>
      <c r="F533" s="88" t="s">
        <v>1537</v>
      </c>
      <c r="G533" s="76" t="s">
        <v>1311</v>
      </c>
      <c r="H533" s="26" t="s">
        <v>2524</v>
      </c>
      <c r="I533" s="162">
        <v>752.74</v>
      </c>
      <c r="J533" s="88" t="s">
        <v>1538</v>
      </c>
      <c r="K533" s="180">
        <f t="shared" si="13"/>
        <v>752.74</v>
      </c>
      <c r="L533" s="88">
        <v>1.22</v>
      </c>
      <c r="M533" s="178">
        <v>617</v>
      </c>
    </row>
    <row r="534" spans="1:13" s="88" customFormat="1" ht="15" customHeight="1">
      <c r="A534" s="26" t="s">
        <v>888</v>
      </c>
      <c r="B534" s="76">
        <v>10</v>
      </c>
      <c r="C534" s="88" t="s">
        <v>757</v>
      </c>
      <c r="D534" s="207">
        <v>33019</v>
      </c>
      <c r="E534" s="208" t="s">
        <v>1556</v>
      </c>
      <c r="F534" s="88" t="s">
        <v>756</v>
      </c>
      <c r="G534" s="76"/>
      <c r="H534" s="26" t="s">
        <v>2525</v>
      </c>
      <c r="I534" s="162">
        <v>751.52</v>
      </c>
      <c r="J534" s="88" t="s">
        <v>991</v>
      </c>
      <c r="K534" s="180">
        <f t="shared" si="13"/>
        <v>751.52</v>
      </c>
      <c r="L534" s="88">
        <v>1.22</v>
      </c>
      <c r="M534" s="178">
        <v>616</v>
      </c>
    </row>
    <row r="535" spans="1:13" s="88" customFormat="1" ht="15" customHeight="1">
      <c r="A535" s="26" t="s">
        <v>912</v>
      </c>
      <c r="B535" s="76">
        <v>14</v>
      </c>
      <c r="C535" s="88" t="s">
        <v>137</v>
      </c>
      <c r="D535" s="207">
        <v>33373</v>
      </c>
      <c r="E535" s="208" t="s">
        <v>50</v>
      </c>
      <c r="F535" s="88" t="s">
        <v>2278</v>
      </c>
      <c r="G535" s="76" t="s">
        <v>1303</v>
      </c>
      <c r="H535" s="26" t="s">
        <v>2526</v>
      </c>
      <c r="I535" s="162">
        <v>736.88</v>
      </c>
      <c r="J535" s="88" t="s">
        <v>125</v>
      </c>
      <c r="K535" s="180">
        <f t="shared" si="13"/>
        <v>736.88</v>
      </c>
      <c r="L535" s="88">
        <v>1.22</v>
      </c>
      <c r="M535" s="178">
        <v>604</v>
      </c>
    </row>
    <row r="536" spans="1:13" s="88" customFormat="1" ht="15" customHeight="1">
      <c r="A536" s="26" t="s">
        <v>905</v>
      </c>
      <c r="B536" s="76">
        <v>291</v>
      </c>
      <c r="C536" s="88" t="s">
        <v>1202</v>
      </c>
      <c r="D536" s="207">
        <v>33606</v>
      </c>
      <c r="E536" s="209" t="s">
        <v>1691</v>
      </c>
      <c r="F536" s="83" t="s">
        <v>1698</v>
      </c>
      <c r="G536" s="26" t="s">
        <v>1303</v>
      </c>
      <c r="H536" s="26" t="s">
        <v>2527</v>
      </c>
      <c r="I536" s="162">
        <v>732</v>
      </c>
      <c r="J536" s="88" t="s">
        <v>894</v>
      </c>
      <c r="K536" s="180">
        <f t="shared" si="13"/>
        <v>732</v>
      </c>
      <c r="L536" s="88">
        <v>1.22</v>
      </c>
      <c r="M536" s="178">
        <v>600</v>
      </c>
    </row>
    <row r="537" spans="1:13" s="88" customFormat="1" ht="15" customHeight="1">
      <c r="A537" s="26" t="s">
        <v>880</v>
      </c>
      <c r="B537" s="76">
        <v>508</v>
      </c>
      <c r="C537" s="88" t="s">
        <v>716</v>
      </c>
      <c r="D537" s="207">
        <v>33255</v>
      </c>
      <c r="E537" s="208" t="s">
        <v>1240</v>
      </c>
      <c r="F537" s="88" t="s">
        <v>2039</v>
      </c>
      <c r="G537" s="76" t="s">
        <v>1992</v>
      </c>
      <c r="H537" s="26" t="s">
        <v>2528</v>
      </c>
      <c r="I537" s="162">
        <v>707.6</v>
      </c>
      <c r="J537" s="88" t="s">
        <v>717</v>
      </c>
      <c r="K537" s="180">
        <f t="shared" si="13"/>
        <v>707.6</v>
      </c>
      <c r="L537" s="88">
        <v>1.22</v>
      </c>
      <c r="M537" s="178">
        <v>580</v>
      </c>
    </row>
    <row r="538" spans="1:13" s="88" customFormat="1" ht="15" customHeight="1">
      <c r="A538" s="26" t="s">
        <v>906</v>
      </c>
      <c r="B538" s="76">
        <v>71</v>
      </c>
      <c r="C538" s="88" t="s">
        <v>1196</v>
      </c>
      <c r="D538" s="207">
        <v>33079</v>
      </c>
      <c r="E538" s="209" t="s">
        <v>1691</v>
      </c>
      <c r="F538" s="83" t="s">
        <v>1698</v>
      </c>
      <c r="G538" s="26" t="s">
        <v>1303</v>
      </c>
      <c r="H538" s="26" t="s">
        <v>2529</v>
      </c>
      <c r="I538" s="162">
        <v>566.08</v>
      </c>
      <c r="J538" s="88" t="s">
        <v>1197</v>
      </c>
      <c r="K538" s="180">
        <f t="shared" si="13"/>
        <v>566.08</v>
      </c>
      <c r="L538" s="88">
        <v>1.22</v>
      </c>
      <c r="M538" s="178">
        <v>464</v>
      </c>
    </row>
    <row r="539" spans="1:13" s="88" customFormat="1" ht="15" customHeight="1">
      <c r="A539" s="26" t="s">
        <v>882</v>
      </c>
      <c r="B539" s="76">
        <v>956</v>
      </c>
      <c r="C539" s="88" t="s">
        <v>1539</v>
      </c>
      <c r="D539" s="207">
        <v>33062</v>
      </c>
      <c r="E539" s="209" t="s">
        <v>1536</v>
      </c>
      <c r="F539" s="88" t="s">
        <v>1537</v>
      </c>
      <c r="G539" s="76" t="s">
        <v>1311</v>
      </c>
      <c r="H539" s="26" t="s">
        <v>2530</v>
      </c>
      <c r="I539" s="162">
        <v>479.46</v>
      </c>
      <c r="J539" s="88" t="s">
        <v>1538</v>
      </c>
      <c r="K539" s="180">
        <f t="shared" si="13"/>
        <v>479.46</v>
      </c>
      <c r="L539" s="88">
        <v>1.22</v>
      </c>
      <c r="M539" s="178">
        <v>393</v>
      </c>
    </row>
    <row r="540" spans="1:13" s="88" customFormat="1" ht="15" customHeight="1">
      <c r="A540" s="26" t="s">
        <v>902</v>
      </c>
      <c r="B540" s="76">
        <v>201</v>
      </c>
      <c r="C540" s="88" t="s">
        <v>1446</v>
      </c>
      <c r="D540" s="207">
        <v>33536</v>
      </c>
      <c r="E540" s="208" t="s">
        <v>981</v>
      </c>
      <c r="F540" s="88" t="s">
        <v>2046</v>
      </c>
      <c r="G540" s="76" t="s">
        <v>1992</v>
      </c>
      <c r="H540" s="26" t="s">
        <v>915</v>
      </c>
      <c r="I540" s="162"/>
      <c r="J540" s="88" t="s">
        <v>387</v>
      </c>
      <c r="K540" s="180">
        <f t="shared" si="13"/>
        <v>1.22</v>
      </c>
      <c r="L540" s="88">
        <v>1.22</v>
      </c>
      <c r="M540" s="26"/>
    </row>
    <row r="541" spans="1:13" s="88" customFormat="1" ht="15" customHeight="1">
      <c r="A541" s="26" t="s">
        <v>902</v>
      </c>
      <c r="B541" s="76">
        <v>120</v>
      </c>
      <c r="C541" s="88" t="s">
        <v>441</v>
      </c>
      <c r="D541" s="207">
        <v>33149</v>
      </c>
      <c r="E541" s="208" t="s">
        <v>1556</v>
      </c>
      <c r="F541" s="88" t="s">
        <v>415</v>
      </c>
      <c r="G541" s="76" t="s">
        <v>1992</v>
      </c>
      <c r="H541" s="26" t="s">
        <v>922</v>
      </c>
      <c r="I541" s="162"/>
      <c r="J541" s="88" t="s">
        <v>442</v>
      </c>
      <c r="K541" s="180">
        <f t="shared" si="13"/>
        <v>1.22</v>
      </c>
      <c r="L541" s="88">
        <v>1.22</v>
      </c>
      <c r="M541" s="26"/>
    </row>
    <row r="542" spans="1:13" s="88" customFormat="1" ht="15" customHeight="1">
      <c r="A542" s="26"/>
      <c r="B542" s="83"/>
      <c r="C542" s="26" t="s">
        <v>1113</v>
      </c>
      <c r="D542" s="83"/>
      <c r="E542" s="83"/>
      <c r="F542" s="83"/>
      <c r="G542" s="83"/>
      <c r="H542" s="26"/>
      <c r="I542" s="162"/>
      <c r="K542" s="180">
        <f t="shared" si="13"/>
        <v>1.22</v>
      </c>
      <c r="L542" s="88">
        <v>1.22</v>
      </c>
      <c r="M542" s="26"/>
    </row>
    <row r="543" spans="1:13" s="88" customFormat="1" ht="15" customHeight="1">
      <c r="A543" s="26" t="s">
        <v>891</v>
      </c>
      <c r="B543" s="76">
        <v>272</v>
      </c>
      <c r="C543" s="88" t="s">
        <v>805</v>
      </c>
      <c r="D543" s="207">
        <v>32960</v>
      </c>
      <c r="E543" s="208" t="s">
        <v>694</v>
      </c>
      <c r="F543" s="88" t="s">
        <v>806</v>
      </c>
      <c r="G543" s="76" t="s">
        <v>1992</v>
      </c>
      <c r="H543" s="26" t="s">
        <v>2531</v>
      </c>
      <c r="I543" s="162">
        <v>827.16</v>
      </c>
      <c r="J543" s="88" t="s">
        <v>807</v>
      </c>
      <c r="K543" s="180">
        <f t="shared" si="13"/>
        <v>827.16</v>
      </c>
      <c r="L543" s="88">
        <v>1.22</v>
      </c>
      <c r="M543" s="178">
        <v>678</v>
      </c>
    </row>
    <row r="544" spans="1:13" s="88" customFormat="1" ht="15" customHeight="1">
      <c r="A544" s="26" t="s">
        <v>892</v>
      </c>
      <c r="B544" s="76">
        <v>238</v>
      </c>
      <c r="C544" s="88" t="s">
        <v>388</v>
      </c>
      <c r="D544" s="207">
        <v>33064</v>
      </c>
      <c r="E544" s="208" t="s">
        <v>981</v>
      </c>
      <c r="F544" s="88" t="s">
        <v>2046</v>
      </c>
      <c r="G544" s="76" t="s">
        <v>1992</v>
      </c>
      <c r="H544" s="26" t="s">
        <v>2532</v>
      </c>
      <c r="I544" s="162">
        <v>822.28</v>
      </c>
      <c r="J544" s="88" t="s">
        <v>389</v>
      </c>
      <c r="K544" s="180">
        <f t="shared" si="13"/>
        <v>822.28</v>
      </c>
      <c r="L544" s="88">
        <v>1.22</v>
      </c>
      <c r="M544" s="178">
        <v>674</v>
      </c>
    </row>
    <row r="545" spans="1:13" s="88" customFormat="1" ht="15" customHeight="1">
      <c r="A545" s="26" t="s">
        <v>886</v>
      </c>
      <c r="B545" s="76">
        <v>520</v>
      </c>
      <c r="C545" s="88" t="s">
        <v>1198</v>
      </c>
      <c r="D545" s="207">
        <v>33544</v>
      </c>
      <c r="E545" s="208" t="s">
        <v>721</v>
      </c>
      <c r="F545" s="88" t="s">
        <v>2039</v>
      </c>
      <c r="G545" s="76" t="s">
        <v>1303</v>
      </c>
      <c r="H545" s="26" t="s">
        <v>2533</v>
      </c>
      <c r="I545" s="162">
        <v>778.36</v>
      </c>
      <c r="J545" s="88" t="s">
        <v>893</v>
      </c>
      <c r="K545" s="180">
        <f t="shared" si="13"/>
        <v>778.36</v>
      </c>
      <c r="L545" s="88">
        <v>1.22</v>
      </c>
      <c r="M545" s="178">
        <v>638</v>
      </c>
    </row>
    <row r="546" spans="1:13" s="88" customFormat="1" ht="15" customHeight="1">
      <c r="A546" s="26" t="s">
        <v>908</v>
      </c>
      <c r="B546" s="76">
        <v>610</v>
      </c>
      <c r="C546" s="88" t="s">
        <v>1582</v>
      </c>
      <c r="D546" s="207">
        <v>33387</v>
      </c>
      <c r="E546" s="209" t="s">
        <v>1570</v>
      </c>
      <c r="F546" s="88" t="s">
        <v>1571</v>
      </c>
      <c r="G546" s="76" t="s">
        <v>1337</v>
      </c>
      <c r="H546" s="26" t="s">
        <v>2535</v>
      </c>
      <c r="I546" s="162">
        <v>741.76</v>
      </c>
      <c r="J546" s="88" t="s">
        <v>1574</v>
      </c>
      <c r="K546" s="180">
        <f t="shared" si="13"/>
        <v>741.76</v>
      </c>
      <c r="L546" s="88">
        <v>1.22</v>
      </c>
      <c r="M546" s="178">
        <v>608</v>
      </c>
    </row>
    <row r="547" spans="1:13" s="88" customFormat="1" ht="15" customHeight="1">
      <c r="A547" s="26" t="s">
        <v>888</v>
      </c>
      <c r="B547" s="76">
        <v>757</v>
      </c>
      <c r="C547" s="88" t="s">
        <v>816</v>
      </c>
      <c r="D547" s="207">
        <v>33509</v>
      </c>
      <c r="E547" s="208" t="s">
        <v>817</v>
      </c>
      <c r="F547" s="88" t="s">
        <v>1726</v>
      </c>
      <c r="G547" s="76" t="s">
        <v>1992</v>
      </c>
      <c r="H547" s="26" t="s">
        <v>2537</v>
      </c>
      <c r="I547" s="162">
        <v>740.54</v>
      </c>
      <c r="J547" s="88" t="s">
        <v>818</v>
      </c>
      <c r="K547" s="180">
        <f t="shared" si="13"/>
        <v>740.54</v>
      </c>
      <c r="L547" s="88">
        <v>1.22</v>
      </c>
      <c r="M547" s="178">
        <v>607</v>
      </c>
    </row>
    <row r="548" spans="1:13" s="88" customFormat="1" ht="15" customHeight="1">
      <c r="A548" s="26" t="s">
        <v>912</v>
      </c>
      <c r="B548" s="76">
        <v>111</v>
      </c>
      <c r="C548" s="88" t="s">
        <v>536</v>
      </c>
      <c r="D548" s="207">
        <v>33217</v>
      </c>
      <c r="E548" s="208" t="s">
        <v>1556</v>
      </c>
      <c r="F548" s="88" t="s">
        <v>11</v>
      </c>
      <c r="G548" s="76" t="s">
        <v>1992</v>
      </c>
      <c r="H548" s="26" t="s">
        <v>2539</v>
      </c>
      <c r="I548" s="162">
        <v>708.82</v>
      </c>
      <c r="J548" s="88" t="s">
        <v>534</v>
      </c>
      <c r="K548" s="180">
        <f t="shared" si="13"/>
        <v>708.8199999999999</v>
      </c>
      <c r="L548" s="88">
        <v>1.22</v>
      </c>
      <c r="M548" s="178">
        <v>581</v>
      </c>
    </row>
    <row r="549" spans="1:13" s="88" customFormat="1" ht="15" customHeight="1">
      <c r="A549" s="26" t="s">
        <v>905</v>
      </c>
      <c r="B549" s="76">
        <v>944</v>
      </c>
      <c r="C549" s="88" t="s">
        <v>1545</v>
      </c>
      <c r="D549" s="207">
        <v>33328</v>
      </c>
      <c r="E549" s="209" t="s">
        <v>1536</v>
      </c>
      <c r="F549" s="88" t="s">
        <v>1546</v>
      </c>
      <c r="G549" s="76" t="s">
        <v>1444</v>
      </c>
      <c r="H549" s="26" t="s">
        <v>2540</v>
      </c>
      <c r="I549" s="162">
        <v>641.72</v>
      </c>
      <c r="J549" s="88" t="s">
        <v>1547</v>
      </c>
      <c r="K549" s="180">
        <f t="shared" si="13"/>
        <v>641.72</v>
      </c>
      <c r="L549" s="88">
        <v>1.22</v>
      </c>
      <c r="M549" s="178">
        <v>526</v>
      </c>
    </row>
    <row r="550" spans="1:13" s="88" customFormat="1" ht="15" customHeight="1">
      <c r="A550" s="26" t="s">
        <v>880</v>
      </c>
      <c r="B550" s="76">
        <v>20</v>
      </c>
      <c r="C550" s="88" t="s">
        <v>392</v>
      </c>
      <c r="D550" s="207">
        <v>32960</v>
      </c>
      <c r="E550" s="208" t="s">
        <v>989</v>
      </c>
      <c r="F550" s="88" t="s">
        <v>393</v>
      </c>
      <c r="G550" s="76"/>
      <c r="H550" s="26" t="s">
        <v>2541</v>
      </c>
      <c r="I550" s="162">
        <v>611.22</v>
      </c>
      <c r="J550" s="88" t="s">
        <v>394</v>
      </c>
      <c r="K550" s="180">
        <f t="shared" si="13"/>
        <v>611.22</v>
      </c>
      <c r="L550" s="88">
        <v>1.22</v>
      </c>
      <c r="M550" s="178">
        <v>501</v>
      </c>
    </row>
    <row r="551" spans="1:13" s="88" customFormat="1" ht="15" customHeight="1">
      <c r="A551" s="26" t="s">
        <v>906</v>
      </c>
      <c r="B551" s="76">
        <v>358</v>
      </c>
      <c r="C551" s="88" t="s">
        <v>1375</v>
      </c>
      <c r="D551" s="207">
        <v>33460</v>
      </c>
      <c r="E551" s="208" t="s">
        <v>989</v>
      </c>
      <c r="F551" s="88" t="s">
        <v>422</v>
      </c>
      <c r="G551" s="76" t="s">
        <v>1992</v>
      </c>
      <c r="H551" s="26" t="s">
        <v>2543</v>
      </c>
      <c r="I551" s="162">
        <v>572.18</v>
      </c>
      <c r="J551" s="88" t="s">
        <v>423</v>
      </c>
      <c r="K551" s="180">
        <f t="shared" si="13"/>
        <v>572.18</v>
      </c>
      <c r="L551" s="88">
        <v>1.22</v>
      </c>
      <c r="M551" s="178">
        <v>469</v>
      </c>
    </row>
    <row r="552" spans="1:13" s="88" customFormat="1" ht="15" customHeight="1">
      <c r="A552" s="26" t="s">
        <v>882</v>
      </c>
      <c r="B552" s="76">
        <v>65</v>
      </c>
      <c r="C552" s="88" t="s">
        <v>1344</v>
      </c>
      <c r="D552" s="207">
        <v>33252</v>
      </c>
      <c r="E552" s="209" t="s">
        <v>1691</v>
      </c>
      <c r="F552" s="88" t="s">
        <v>1709</v>
      </c>
      <c r="G552" s="76" t="s">
        <v>1303</v>
      </c>
      <c r="H552" s="26" t="s">
        <v>2544</v>
      </c>
      <c r="I552" s="162">
        <v>523.38</v>
      </c>
      <c r="J552" s="88" t="s">
        <v>987</v>
      </c>
      <c r="K552" s="180">
        <f t="shared" si="13"/>
        <v>523.38</v>
      </c>
      <c r="L552" s="88">
        <v>1.22</v>
      </c>
      <c r="M552" s="178">
        <v>429</v>
      </c>
    </row>
    <row r="553" spans="1:13" s="88" customFormat="1" ht="15" customHeight="1">
      <c r="A553" s="26" t="s">
        <v>890</v>
      </c>
      <c r="B553" s="76">
        <v>17</v>
      </c>
      <c r="C553" s="88" t="s">
        <v>780</v>
      </c>
      <c r="D553" s="207">
        <v>33423</v>
      </c>
      <c r="E553" s="208" t="s">
        <v>1556</v>
      </c>
      <c r="F553" s="88" t="s">
        <v>774</v>
      </c>
      <c r="G553" s="76" t="s">
        <v>1303</v>
      </c>
      <c r="H553" s="26" t="s">
        <v>2545</v>
      </c>
      <c r="I553" s="162">
        <v>348.92</v>
      </c>
      <c r="J553" s="88" t="s">
        <v>1169</v>
      </c>
      <c r="K553" s="180">
        <f t="shared" si="13"/>
        <v>348.92</v>
      </c>
      <c r="L553" s="88">
        <v>1.22</v>
      </c>
      <c r="M553" s="178">
        <v>286</v>
      </c>
    </row>
    <row r="554" spans="1:13" s="88" customFormat="1" ht="15" customHeight="1">
      <c r="A554" s="26" t="s">
        <v>902</v>
      </c>
      <c r="B554" s="76">
        <v>743</v>
      </c>
      <c r="C554" s="88" t="s">
        <v>837</v>
      </c>
      <c r="D554" s="207">
        <v>33364</v>
      </c>
      <c r="E554" s="208" t="s">
        <v>817</v>
      </c>
      <c r="F554" s="88" t="s">
        <v>465</v>
      </c>
      <c r="G554" s="76" t="s">
        <v>1311</v>
      </c>
      <c r="H554" s="26" t="s">
        <v>915</v>
      </c>
      <c r="I554" s="162"/>
      <c r="J554" s="88" t="s">
        <v>834</v>
      </c>
      <c r="K554" s="180">
        <f t="shared" si="13"/>
        <v>1.22</v>
      </c>
      <c r="L554" s="88">
        <v>1.22</v>
      </c>
      <c r="M554" s="26"/>
    </row>
    <row r="555" spans="1:13" s="88" customFormat="1" ht="15" customHeight="1">
      <c r="A555" s="26"/>
      <c r="B555" s="83"/>
      <c r="C555" s="26" t="s">
        <v>1114</v>
      </c>
      <c r="D555" s="83"/>
      <c r="E555" s="83"/>
      <c r="F555" s="83"/>
      <c r="G555" s="83"/>
      <c r="H555" s="26"/>
      <c r="I555" s="162"/>
      <c r="K555" s="180">
        <f t="shared" si="13"/>
        <v>1.22</v>
      </c>
      <c r="L555" s="88">
        <v>1.22</v>
      </c>
      <c r="M555" s="26"/>
    </row>
    <row r="556" spans="1:13" s="88" customFormat="1" ht="15" customHeight="1">
      <c r="A556" s="26" t="s">
        <v>891</v>
      </c>
      <c r="B556" s="76">
        <v>489</v>
      </c>
      <c r="C556" s="88" t="s">
        <v>1674</v>
      </c>
      <c r="D556" s="207">
        <v>32933</v>
      </c>
      <c r="E556" s="209" t="s">
        <v>1396</v>
      </c>
      <c r="F556" s="88" t="s">
        <v>1660</v>
      </c>
      <c r="G556" s="76" t="s">
        <v>1337</v>
      </c>
      <c r="H556" s="26" t="s">
        <v>2546</v>
      </c>
      <c r="I556" s="162">
        <v>997.96</v>
      </c>
      <c r="J556" s="88" t="s">
        <v>1668</v>
      </c>
      <c r="K556" s="180">
        <f t="shared" si="13"/>
        <v>997.9599999999999</v>
      </c>
      <c r="L556" s="88">
        <v>1.22</v>
      </c>
      <c r="M556" s="178">
        <v>818</v>
      </c>
    </row>
    <row r="557" spans="1:13" s="88" customFormat="1" ht="15" customHeight="1">
      <c r="A557" s="26" t="s">
        <v>892</v>
      </c>
      <c r="B557" s="76">
        <v>665</v>
      </c>
      <c r="C557" s="88" t="s">
        <v>1978</v>
      </c>
      <c r="D557" s="207">
        <v>32960</v>
      </c>
      <c r="E557" s="209" t="s">
        <v>1975</v>
      </c>
      <c r="F557" s="88" t="s">
        <v>1979</v>
      </c>
      <c r="G557" s="76" t="s">
        <v>1311</v>
      </c>
      <c r="H557" s="26" t="s">
        <v>2547</v>
      </c>
      <c r="I557" s="162">
        <v>971.12</v>
      </c>
      <c r="J557" s="88" t="s">
        <v>1980</v>
      </c>
      <c r="K557" s="180">
        <f t="shared" si="13"/>
        <v>971.12</v>
      </c>
      <c r="L557" s="88">
        <v>1.22</v>
      </c>
      <c r="M557" s="178">
        <v>796</v>
      </c>
    </row>
    <row r="558" spans="1:13" s="88" customFormat="1" ht="15" customHeight="1">
      <c r="A558" s="26" t="s">
        <v>886</v>
      </c>
      <c r="B558" s="76">
        <v>548</v>
      </c>
      <c r="C558" s="88" t="s">
        <v>2094</v>
      </c>
      <c r="D558" s="207">
        <v>33167</v>
      </c>
      <c r="E558" s="208" t="s">
        <v>2064</v>
      </c>
      <c r="F558" s="88" t="s">
        <v>2039</v>
      </c>
      <c r="G558" s="76" t="s">
        <v>1306</v>
      </c>
      <c r="H558" s="26" t="s">
        <v>2548</v>
      </c>
      <c r="I558" s="162">
        <v>966.24</v>
      </c>
      <c r="J558" s="88" t="s">
        <v>2095</v>
      </c>
      <c r="K558" s="180">
        <f t="shared" si="13"/>
        <v>966.24</v>
      </c>
      <c r="L558" s="88">
        <v>1.22</v>
      </c>
      <c r="M558" s="178">
        <v>792</v>
      </c>
    </row>
    <row r="559" spans="1:13" s="88" customFormat="1" ht="15" customHeight="1">
      <c r="A559" s="26" t="s">
        <v>908</v>
      </c>
      <c r="B559" s="76">
        <v>715</v>
      </c>
      <c r="C559" s="88" t="s">
        <v>702</v>
      </c>
      <c r="D559" s="207">
        <v>33000</v>
      </c>
      <c r="E559" s="208" t="s">
        <v>694</v>
      </c>
      <c r="F559" s="88" t="s">
        <v>700</v>
      </c>
      <c r="G559" s="76" t="s">
        <v>1992</v>
      </c>
      <c r="H559" s="26" t="s">
        <v>2549</v>
      </c>
      <c r="I559" s="162">
        <v>955.26</v>
      </c>
      <c r="J559" s="88" t="s">
        <v>703</v>
      </c>
      <c r="K559" s="180">
        <f t="shared" si="13"/>
        <v>955.26</v>
      </c>
      <c r="L559" s="88">
        <v>1.22</v>
      </c>
      <c r="M559" s="178">
        <v>783</v>
      </c>
    </row>
    <row r="560" spans="1:13" s="88" customFormat="1" ht="15" customHeight="1">
      <c r="A560" s="26" t="s">
        <v>888</v>
      </c>
      <c r="B560" s="76">
        <v>567</v>
      </c>
      <c r="C560" s="88" t="s">
        <v>338</v>
      </c>
      <c r="D560" s="207">
        <v>33192</v>
      </c>
      <c r="E560" s="208" t="s">
        <v>281</v>
      </c>
      <c r="F560" s="88" t="s">
        <v>1726</v>
      </c>
      <c r="G560" s="76" t="s">
        <v>1303</v>
      </c>
      <c r="H560" s="26" t="s">
        <v>2550</v>
      </c>
      <c r="I560" s="162">
        <v>940.62</v>
      </c>
      <c r="J560" s="88" t="s">
        <v>313</v>
      </c>
      <c r="K560" s="180">
        <f t="shared" si="13"/>
        <v>940.62</v>
      </c>
      <c r="L560" s="88">
        <v>1.22</v>
      </c>
      <c r="M560" s="178">
        <v>771</v>
      </c>
    </row>
    <row r="561" spans="1:13" s="88" customFormat="1" ht="15" customHeight="1">
      <c r="A561" s="26" t="s">
        <v>912</v>
      </c>
      <c r="B561" s="76">
        <v>342</v>
      </c>
      <c r="C561" s="88" t="s">
        <v>2004</v>
      </c>
      <c r="D561" s="207">
        <v>32900</v>
      </c>
      <c r="E561" s="208" t="s">
        <v>929</v>
      </c>
      <c r="F561" s="88" t="s">
        <v>1991</v>
      </c>
      <c r="G561" s="76" t="s">
        <v>1992</v>
      </c>
      <c r="H561" s="26" t="s">
        <v>2551</v>
      </c>
      <c r="I561" s="162">
        <v>935.74</v>
      </c>
      <c r="J561" s="88" t="s">
        <v>2005</v>
      </c>
      <c r="K561" s="180">
        <f t="shared" si="13"/>
        <v>935.74</v>
      </c>
      <c r="L561" s="88">
        <v>1.22</v>
      </c>
      <c r="M561" s="178">
        <v>767</v>
      </c>
    </row>
    <row r="562" spans="1:13" s="88" customFormat="1" ht="15" customHeight="1">
      <c r="A562" s="26" t="s">
        <v>905</v>
      </c>
      <c r="B562" s="76">
        <v>664</v>
      </c>
      <c r="C562" s="88" t="s">
        <v>1984</v>
      </c>
      <c r="D562" s="207">
        <v>33181</v>
      </c>
      <c r="E562" s="209" t="s">
        <v>1975</v>
      </c>
      <c r="F562" s="88" t="s">
        <v>1979</v>
      </c>
      <c r="G562" s="76" t="s">
        <v>1311</v>
      </c>
      <c r="H562" s="26" t="s">
        <v>2552</v>
      </c>
      <c r="I562" s="162">
        <v>928.42</v>
      </c>
      <c r="J562" s="88" t="s">
        <v>1980</v>
      </c>
      <c r="K562" s="180">
        <f t="shared" si="13"/>
        <v>928.42</v>
      </c>
      <c r="L562" s="88">
        <v>1.22</v>
      </c>
      <c r="M562" s="178">
        <v>761</v>
      </c>
    </row>
    <row r="563" spans="1:13" s="88" customFormat="1" ht="15" customHeight="1">
      <c r="A563" s="26" t="s">
        <v>880</v>
      </c>
      <c r="B563" s="76">
        <v>184</v>
      </c>
      <c r="C563" s="88" t="s">
        <v>1211</v>
      </c>
      <c r="D563" s="207">
        <v>33078</v>
      </c>
      <c r="E563" s="208" t="s">
        <v>2665</v>
      </c>
      <c r="F563" s="88" t="s">
        <v>2108</v>
      </c>
      <c r="G563" s="76" t="s">
        <v>1303</v>
      </c>
      <c r="H563" s="26" t="s">
        <v>2553</v>
      </c>
      <c r="I563" s="162">
        <v>925.98</v>
      </c>
      <c r="J563" s="88" t="s">
        <v>1164</v>
      </c>
      <c r="K563" s="180">
        <f t="shared" si="13"/>
        <v>925.98</v>
      </c>
      <c r="L563" s="88">
        <v>1.22</v>
      </c>
      <c r="M563" s="178">
        <v>759</v>
      </c>
    </row>
    <row r="564" spans="1:13" s="88" customFormat="1" ht="15" customHeight="1">
      <c r="A564" s="26" t="s">
        <v>906</v>
      </c>
      <c r="B564" s="76">
        <v>154</v>
      </c>
      <c r="C564" s="83" t="s">
        <v>1410</v>
      </c>
      <c r="D564" s="26" t="s">
        <v>1411</v>
      </c>
      <c r="E564" s="209" t="s">
        <v>1396</v>
      </c>
      <c r="F564" s="88" t="s">
        <v>1409</v>
      </c>
      <c r="G564" s="76" t="s">
        <v>1303</v>
      </c>
      <c r="H564" s="26" t="s">
        <v>2554</v>
      </c>
      <c r="I564" s="162">
        <v>911.34</v>
      </c>
      <c r="J564" s="88" t="s">
        <v>1412</v>
      </c>
      <c r="K564" s="180">
        <f t="shared" si="13"/>
        <v>911.34</v>
      </c>
      <c r="L564" s="88">
        <v>1.22</v>
      </c>
      <c r="M564" s="178">
        <v>747</v>
      </c>
    </row>
    <row r="565" spans="1:13" s="88" customFormat="1" ht="15" customHeight="1">
      <c r="A565" s="26" t="s">
        <v>882</v>
      </c>
      <c r="B565" s="76">
        <v>8</v>
      </c>
      <c r="C565" s="88" t="s">
        <v>539</v>
      </c>
      <c r="D565" s="207">
        <v>33284</v>
      </c>
      <c r="E565" s="208" t="s">
        <v>1556</v>
      </c>
      <c r="F565" s="88" t="s">
        <v>11</v>
      </c>
      <c r="G565" s="76" t="s">
        <v>1992</v>
      </c>
      <c r="H565" s="26" t="s">
        <v>2555</v>
      </c>
      <c r="I565" s="162">
        <v>829.6</v>
      </c>
      <c r="J565" s="88" t="s">
        <v>540</v>
      </c>
      <c r="K565" s="180">
        <f t="shared" si="13"/>
        <v>829.6</v>
      </c>
      <c r="L565" s="88">
        <v>1.22</v>
      </c>
      <c r="M565" s="178">
        <v>680</v>
      </c>
    </row>
    <row r="566" spans="1:13" s="88" customFormat="1" ht="15" customHeight="1">
      <c r="A566" s="26" t="s">
        <v>890</v>
      </c>
      <c r="B566" s="76">
        <v>96</v>
      </c>
      <c r="C566" s="88" t="s">
        <v>142</v>
      </c>
      <c r="D566" s="207">
        <v>32982</v>
      </c>
      <c r="E566" s="208" t="s">
        <v>50</v>
      </c>
      <c r="F566" s="88" t="s">
        <v>111</v>
      </c>
      <c r="G566" s="76" t="s">
        <v>1303</v>
      </c>
      <c r="H566" s="26" t="s">
        <v>2556</v>
      </c>
      <c r="I566" s="162">
        <v>802.76</v>
      </c>
      <c r="J566" s="88" t="s">
        <v>143</v>
      </c>
      <c r="K566" s="180">
        <f t="shared" si="13"/>
        <v>802.76</v>
      </c>
      <c r="L566" s="88">
        <v>1.22</v>
      </c>
      <c r="M566" s="178">
        <v>658</v>
      </c>
    </row>
    <row r="567" spans="1:13" s="88" customFormat="1" ht="15" customHeight="1">
      <c r="A567" s="26" t="s">
        <v>883</v>
      </c>
      <c r="B567" s="76">
        <v>85</v>
      </c>
      <c r="C567" s="88" t="s">
        <v>1959</v>
      </c>
      <c r="D567" s="207">
        <v>33632</v>
      </c>
      <c r="E567" s="209" t="s">
        <v>1918</v>
      </c>
      <c r="G567" s="76" t="s">
        <v>1306</v>
      </c>
      <c r="H567" s="26" t="s">
        <v>2557</v>
      </c>
      <c r="I567" s="162">
        <v>644.16</v>
      </c>
      <c r="J567" s="88" t="s">
        <v>1960</v>
      </c>
      <c r="K567" s="180">
        <f t="shared" si="13"/>
        <v>644.16</v>
      </c>
      <c r="L567" s="88">
        <v>1.22</v>
      </c>
      <c r="M567" s="178">
        <v>528</v>
      </c>
    </row>
    <row r="569" spans="1:9" s="195" customFormat="1" ht="18">
      <c r="A569" s="11"/>
      <c r="B569" s="11"/>
      <c r="C569" s="29"/>
      <c r="D569" s="29"/>
      <c r="E569" s="29"/>
      <c r="F569" s="74" t="s">
        <v>1374</v>
      </c>
      <c r="G569" s="29"/>
      <c r="H569" s="29"/>
      <c r="I569" s="29"/>
    </row>
    <row r="570" spans="1:9" s="195" customFormat="1" ht="18">
      <c r="A570" s="11"/>
      <c r="B570" s="11"/>
      <c r="C570" s="29"/>
      <c r="D570" s="29"/>
      <c r="E570" s="29"/>
      <c r="F570" s="74" t="s">
        <v>1393</v>
      </c>
      <c r="G570" s="29"/>
      <c r="H570" s="29"/>
      <c r="I570" s="29"/>
    </row>
    <row r="571" spans="1:9" s="195" customFormat="1" ht="18">
      <c r="A571" s="196" t="s">
        <v>974</v>
      </c>
      <c r="B571" s="196"/>
      <c r="C571" s="29"/>
      <c r="D571" s="29"/>
      <c r="E571" s="29"/>
      <c r="F571" s="29"/>
      <c r="G571" s="22"/>
      <c r="H571" s="177" t="s">
        <v>140</v>
      </c>
      <c r="I571" s="22"/>
    </row>
    <row r="572" spans="1:11" s="193" customFormat="1" ht="15.75">
      <c r="A572" s="197" t="s">
        <v>488</v>
      </c>
      <c r="B572" s="197" t="s">
        <v>1226</v>
      </c>
      <c r="C572" s="198" t="s">
        <v>487</v>
      </c>
      <c r="D572" s="198"/>
      <c r="E572" s="198" t="s">
        <v>2008</v>
      </c>
      <c r="F572" s="189" t="s">
        <v>141</v>
      </c>
      <c r="G572" s="194"/>
      <c r="H572" s="194" t="s">
        <v>1203</v>
      </c>
      <c r="I572" s="194"/>
      <c r="J572" s="194"/>
      <c r="K572" s="256">
        <f aca="true" t="shared" si="14" ref="K572:K591">PRODUCT(L572:M572)</f>
        <v>0</v>
      </c>
    </row>
    <row r="573" spans="1:11" ht="12.75">
      <c r="A573" s="14" t="s">
        <v>877</v>
      </c>
      <c r="B573" s="14" t="s">
        <v>872</v>
      </c>
      <c r="C573" s="13" t="s">
        <v>2010</v>
      </c>
      <c r="D573" s="30" t="s">
        <v>873</v>
      </c>
      <c r="E573" s="13" t="s">
        <v>1365</v>
      </c>
      <c r="F573" s="13" t="s">
        <v>874</v>
      </c>
      <c r="G573" s="14" t="s">
        <v>875</v>
      </c>
      <c r="H573" s="14" t="s">
        <v>876</v>
      </c>
      <c r="I573" s="6" t="s">
        <v>924</v>
      </c>
      <c r="J573" s="13" t="s">
        <v>878</v>
      </c>
      <c r="K573" s="180">
        <f t="shared" si="14"/>
        <v>0</v>
      </c>
    </row>
    <row r="574" spans="1:11" ht="12.75">
      <c r="A574" s="17"/>
      <c r="B574" s="17"/>
      <c r="C574" s="17" t="s">
        <v>1111</v>
      </c>
      <c r="D574" s="29"/>
      <c r="E574" s="15"/>
      <c r="F574" s="15"/>
      <c r="G574" s="17"/>
      <c r="H574" s="17"/>
      <c r="I574" s="11"/>
      <c r="J574" s="15"/>
      <c r="K574" s="180"/>
    </row>
    <row r="575" spans="1:13" s="88" customFormat="1" ht="15" customHeight="1">
      <c r="A575" s="88">
        <v>1</v>
      </c>
      <c r="B575" s="76">
        <v>696</v>
      </c>
      <c r="C575" s="88" t="s">
        <v>38</v>
      </c>
      <c r="D575" s="207">
        <v>33229</v>
      </c>
      <c r="E575" s="208" t="s">
        <v>21</v>
      </c>
      <c r="F575" s="88" t="s">
        <v>28</v>
      </c>
      <c r="G575" s="76" t="s">
        <v>1303</v>
      </c>
      <c r="H575" s="88" t="s">
        <v>569</v>
      </c>
      <c r="I575" s="162">
        <v>923</v>
      </c>
      <c r="J575" s="88" t="s">
        <v>1233</v>
      </c>
      <c r="K575" s="180">
        <f t="shared" si="14"/>
        <v>923</v>
      </c>
      <c r="L575" s="88">
        <v>1.3</v>
      </c>
      <c r="M575" s="88">
        <v>710</v>
      </c>
    </row>
    <row r="576" spans="1:13" s="88" customFormat="1" ht="15" customHeight="1">
      <c r="A576" s="88">
        <v>2</v>
      </c>
      <c r="B576" s="76">
        <v>715</v>
      </c>
      <c r="C576" s="88" t="s">
        <v>702</v>
      </c>
      <c r="D576" s="207">
        <v>33000</v>
      </c>
      <c r="E576" s="208" t="s">
        <v>694</v>
      </c>
      <c r="F576" s="88" t="s">
        <v>700</v>
      </c>
      <c r="G576" s="76" t="s">
        <v>1992</v>
      </c>
      <c r="H576" s="88" t="s">
        <v>571</v>
      </c>
      <c r="I576" s="162">
        <v>908.7</v>
      </c>
      <c r="J576" s="88" t="s">
        <v>703</v>
      </c>
      <c r="K576" s="180">
        <f t="shared" si="14"/>
        <v>908.7</v>
      </c>
      <c r="L576" s="88">
        <v>1.3</v>
      </c>
      <c r="M576" s="88">
        <v>699</v>
      </c>
    </row>
    <row r="577" spans="1:13" s="88" customFormat="1" ht="15" customHeight="1">
      <c r="A577" s="88">
        <v>3</v>
      </c>
      <c r="B577" s="76">
        <v>16</v>
      </c>
      <c r="C577" s="88" t="s">
        <v>1210</v>
      </c>
      <c r="D577" s="207">
        <v>32903</v>
      </c>
      <c r="E577" s="208" t="s">
        <v>989</v>
      </c>
      <c r="F577" s="88" t="s">
        <v>393</v>
      </c>
      <c r="G577" s="76"/>
      <c r="H577" s="88" t="s">
        <v>567</v>
      </c>
      <c r="I577" s="162">
        <v>873.6</v>
      </c>
      <c r="J577" s="88" t="s">
        <v>397</v>
      </c>
      <c r="K577" s="180">
        <f t="shared" si="14"/>
        <v>873.6</v>
      </c>
      <c r="L577" s="88">
        <v>1.3</v>
      </c>
      <c r="M577" s="88">
        <v>672</v>
      </c>
    </row>
    <row r="578" spans="1:13" s="88" customFormat="1" ht="15" customHeight="1">
      <c r="A578" s="88">
        <v>4</v>
      </c>
      <c r="B578" s="76">
        <v>931</v>
      </c>
      <c r="C578" s="88" t="s">
        <v>1535</v>
      </c>
      <c r="D578" s="207">
        <v>32923</v>
      </c>
      <c r="E578" s="209" t="s">
        <v>1536</v>
      </c>
      <c r="F578" s="88" t="s">
        <v>1537</v>
      </c>
      <c r="G578" s="76" t="s">
        <v>1311</v>
      </c>
      <c r="H578" s="88" t="s">
        <v>560</v>
      </c>
      <c r="I578" s="162">
        <v>863.2</v>
      </c>
      <c r="J578" s="88" t="s">
        <v>1538</v>
      </c>
      <c r="K578" s="180">
        <f t="shared" si="14"/>
        <v>863.2</v>
      </c>
      <c r="L578" s="88">
        <v>1.3</v>
      </c>
      <c r="M578" s="88">
        <v>664</v>
      </c>
    </row>
    <row r="579" spans="1:13" s="88" customFormat="1" ht="15" customHeight="1">
      <c r="A579" s="88">
        <v>5</v>
      </c>
      <c r="B579" s="76">
        <v>201</v>
      </c>
      <c r="C579" s="88" t="s">
        <v>1446</v>
      </c>
      <c r="D579" s="207">
        <v>33536</v>
      </c>
      <c r="E579" s="209" t="s">
        <v>981</v>
      </c>
      <c r="F579" s="88" t="s">
        <v>1447</v>
      </c>
      <c r="G579" s="76" t="s">
        <v>1337</v>
      </c>
      <c r="H579" s="88" t="s">
        <v>563</v>
      </c>
      <c r="I579" s="162">
        <v>848.9</v>
      </c>
      <c r="J579" s="88" t="s">
        <v>1448</v>
      </c>
      <c r="K579" s="180">
        <f t="shared" si="14"/>
        <v>848.9</v>
      </c>
      <c r="L579" s="88">
        <v>1.3</v>
      </c>
      <c r="M579" s="88">
        <v>653</v>
      </c>
    </row>
    <row r="580" spans="1:13" s="88" customFormat="1" ht="15" customHeight="1">
      <c r="A580" s="88">
        <v>6</v>
      </c>
      <c r="B580" s="76">
        <v>23</v>
      </c>
      <c r="C580" s="88" t="s">
        <v>687</v>
      </c>
      <c r="D580" s="207">
        <v>33311</v>
      </c>
      <c r="E580" s="208" t="s">
        <v>919</v>
      </c>
      <c r="F580" s="88" t="s">
        <v>543</v>
      </c>
      <c r="G580" s="76"/>
      <c r="H580" s="88" t="s">
        <v>570</v>
      </c>
      <c r="I580" s="162">
        <v>789.1</v>
      </c>
      <c r="J580" s="88" t="s">
        <v>549</v>
      </c>
      <c r="K580" s="180">
        <f t="shared" si="14"/>
        <v>789.1</v>
      </c>
      <c r="L580" s="88">
        <v>1.3</v>
      </c>
      <c r="M580" s="88">
        <v>607</v>
      </c>
    </row>
    <row r="581" spans="1:13" s="88" customFormat="1" ht="15" customHeight="1">
      <c r="A581" s="88">
        <v>7</v>
      </c>
      <c r="B581" s="76">
        <v>278</v>
      </c>
      <c r="C581" s="88" t="s">
        <v>851</v>
      </c>
      <c r="D581" s="207">
        <v>33269</v>
      </c>
      <c r="E581" s="208" t="s">
        <v>495</v>
      </c>
      <c r="F581" s="88" t="s">
        <v>841</v>
      </c>
      <c r="G581" s="76" t="s">
        <v>1311</v>
      </c>
      <c r="H581" s="88" t="s">
        <v>561</v>
      </c>
      <c r="I581" s="162">
        <v>763.1</v>
      </c>
      <c r="J581" s="88" t="s">
        <v>852</v>
      </c>
      <c r="K581" s="180">
        <f t="shared" si="14"/>
        <v>763.1</v>
      </c>
      <c r="L581" s="88">
        <v>1.3</v>
      </c>
      <c r="M581" s="88">
        <v>587</v>
      </c>
    </row>
    <row r="582" spans="1:13" s="88" customFormat="1" ht="15" customHeight="1">
      <c r="A582" s="88">
        <v>8</v>
      </c>
      <c r="B582" s="76">
        <v>111</v>
      </c>
      <c r="C582" s="88" t="s">
        <v>536</v>
      </c>
      <c r="D582" s="207">
        <v>33217</v>
      </c>
      <c r="E582" s="208" t="s">
        <v>1556</v>
      </c>
      <c r="F582" s="88" t="s">
        <v>11</v>
      </c>
      <c r="G582" s="76" t="s">
        <v>1992</v>
      </c>
      <c r="H582" s="88" t="s">
        <v>565</v>
      </c>
      <c r="I582" s="162">
        <v>754</v>
      </c>
      <c r="J582" s="88" t="s">
        <v>534</v>
      </c>
      <c r="K582" s="180">
        <f t="shared" si="14"/>
        <v>754</v>
      </c>
      <c r="L582" s="88">
        <v>1.3</v>
      </c>
      <c r="M582" s="88">
        <v>580</v>
      </c>
    </row>
    <row r="583" spans="1:13" s="88" customFormat="1" ht="15" customHeight="1">
      <c r="A583" s="88">
        <v>9</v>
      </c>
      <c r="B583" s="76">
        <v>944</v>
      </c>
      <c r="C583" s="88" t="s">
        <v>1545</v>
      </c>
      <c r="D583" s="207">
        <v>33328</v>
      </c>
      <c r="E583" s="209" t="s">
        <v>1536</v>
      </c>
      <c r="F583" s="88" t="s">
        <v>1546</v>
      </c>
      <c r="G583" s="76" t="s">
        <v>1444</v>
      </c>
      <c r="H583" s="88" t="s">
        <v>562</v>
      </c>
      <c r="I583" s="162">
        <v>718.9</v>
      </c>
      <c r="J583" s="88" t="s">
        <v>1547</v>
      </c>
      <c r="K583" s="180">
        <f t="shared" si="14"/>
        <v>718.9</v>
      </c>
      <c r="L583" s="88">
        <v>1.3</v>
      </c>
      <c r="M583" s="88">
        <v>553</v>
      </c>
    </row>
    <row r="584" spans="1:13" s="88" customFormat="1" ht="15" customHeight="1">
      <c r="A584" s="88">
        <v>10</v>
      </c>
      <c r="B584" s="76">
        <v>98</v>
      </c>
      <c r="C584" s="88" t="s">
        <v>690</v>
      </c>
      <c r="D584" s="207">
        <v>33409</v>
      </c>
      <c r="E584" s="208" t="s">
        <v>919</v>
      </c>
      <c r="F584" s="88" t="s">
        <v>543</v>
      </c>
      <c r="G584" s="76"/>
      <c r="H584" s="88" t="s">
        <v>564</v>
      </c>
      <c r="I584" s="162">
        <v>660.4</v>
      </c>
      <c r="J584" s="88" t="s">
        <v>549</v>
      </c>
      <c r="K584" s="180">
        <f t="shared" si="14"/>
        <v>660.4</v>
      </c>
      <c r="L584" s="88">
        <v>1.3</v>
      </c>
      <c r="M584" s="88">
        <v>508</v>
      </c>
    </row>
    <row r="585" spans="1:13" s="88" customFormat="1" ht="15" customHeight="1">
      <c r="A585" s="88">
        <v>11</v>
      </c>
      <c r="B585" s="76">
        <v>20</v>
      </c>
      <c r="C585" s="88" t="s">
        <v>392</v>
      </c>
      <c r="D585" s="207">
        <v>32960</v>
      </c>
      <c r="E585" s="208" t="s">
        <v>989</v>
      </c>
      <c r="F585" s="88" t="s">
        <v>393</v>
      </c>
      <c r="G585" s="76"/>
      <c r="H585" s="88" t="s">
        <v>566</v>
      </c>
      <c r="I585" s="162">
        <v>638.3</v>
      </c>
      <c r="J585" s="88" t="s">
        <v>394</v>
      </c>
      <c r="K585" s="180">
        <f t="shared" si="14"/>
        <v>638.3000000000001</v>
      </c>
      <c r="L585" s="88">
        <v>1.3</v>
      </c>
      <c r="M585" s="88">
        <v>491</v>
      </c>
    </row>
    <row r="586" spans="1:13" s="88" customFormat="1" ht="15" customHeight="1">
      <c r="A586" s="88">
        <v>12</v>
      </c>
      <c r="B586" s="76">
        <v>503</v>
      </c>
      <c r="C586" s="88" t="s">
        <v>528</v>
      </c>
      <c r="D586" s="207">
        <v>34033</v>
      </c>
      <c r="E586" s="208" t="s">
        <v>1556</v>
      </c>
      <c r="F586" s="88" t="s">
        <v>11</v>
      </c>
      <c r="G586" s="76" t="s">
        <v>1992</v>
      </c>
      <c r="H586" s="88" t="s">
        <v>572</v>
      </c>
      <c r="I586" s="162">
        <v>577.2</v>
      </c>
      <c r="J586" s="88" t="s">
        <v>529</v>
      </c>
      <c r="K586" s="180">
        <f t="shared" si="14"/>
        <v>577.2</v>
      </c>
      <c r="L586" s="88">
        <v>1.3</v>
      </c>
      <c r="M586" s="88">
        <v>444</v>
      </c>
    </row>
    <row r="587" spans="1:13" s="88" customFormat="1" ht="15" customHeight="1">
      <c r="A587" s="88">
        <v>13</v>
      </c>
      <c r="B587" s="76">
        <v>1407</v>
      </c>
      <c r="C587" s="88" t="s">
        <v>530</v>
      </c>
      <c r="D587" s="207">
        <v>33433</v>
      </c>
      <c r="E587" s="208" t="s">
        <v>1556</v>
      </c>
      <c r="F587" s="88" t="s">
        <v>11</v>
      </c>
      <c r="G587" s="76" t="s">
        <v>1992</v>
      </c>
      <c r="H587" s="88" t="s">
        <v>568</v>
      </c>
      <c r="I587" s="162">
        <v>559</v>
      </c>
      <c r="J587" s="88" t="s">
        <v>529</v>
      </c>
      <c r="K587" s="180">
        <f t="shared" si="14"/>
        <v>559</v>
      </c>
      <c r="L587" s="88">
        <v>1.3</v>
      </c>
      <c r="M587" s="88">
        <v>430</v>
      </c>
    </row>
    <row r="588" spans="2:12" s="88" customFormat="1" ht="15" customHeight="1">
      <c r="B588" s="76">
        <v>586</v>
      </c>
      <c r="C588" s="88" t="s">
        <v>307</v>
      </c>
      <c r="D588" s="207">
        <v>33457</v>
      </c>
      <c r="E588" s="208" t="s">
        <v>281</v>
      </c>
      <c r="F588" s="88" t="s">
        <v>304</v>
      </c>
      <c r="G588" s="76" t="s">
        <v>1992</v>
      </c>
      <c r="H588" s="88" t="s">
        <v>922</v>
      </c>
      <c r="I588" s="162"/>
      <c r="J588" s="88" t="s">
        <v>305</v>
      </c>
      <c r="K588" s="180">
        <f t="shared" si="14"/>
        <v>1.3</v>
      </c>
      <c r="L588" s="88">
        <v>1.3</v>
      </c>
    </row>
    <row r="589" spans="2:12" s="88" customFormat="1" ht="15" customHeight="1">
      <c r="B589" s="76">
        <v>582</v>
      </c>
      <c r="C589" s="88" t="s">
        <v>306</v>
      </c>
      <c r="D589" s="207">
        <v>33355</v>
      </c>
      <c r="E589" s="208" t="s">
        <v>281</v>
      </c>
      <c r="F589" s="88" t="s">
        <v>304</v>
      </c>
      <c r="G589" s="76" t="s">
        <v>1992</v>
      </c>
      <c r="H589" s="88" t="s">
        <v>915</v>
      </c>
      <c r="I589" s="162"/>
      <c r="J589" s="88" t="s">
        <v>305</v>
      </c>
      <c r="K589" s="180">
        <f t="shared" si="14"/>
        <v>1.3</v>
      </c>
      <c r="L589" s="88">
        <v>1.3</v>
      </c>
    </row>
    <row r="590" spans="2:12" s="88" customFormat="1" ht="15" customHeight="1">
      <c r="B590" s="76">
        <v>753</v>
      </c>
      <c r="C590" s="88" t="s">
        <v>819</v>
      </c>
      <c r="D590" s="207">
        <v>33312</v>
      </c>
      <c r="E590" s="208" t="s">
        <v>817</v>
      </c>
      <c r="F590" s="88" t="s">
        <v>1726</v>
      </c>
      <c r="G590" s="76" t="s">
        <v>1992</v>
      </c>
      <c r="H590" s="88" t="s">
        <v>915</v>
      </c>
      <c r="I590" s="162"/>
      <c r="J590" s="88" t="s">
        <v>820</v>
      </c>
      <c r="K590" s="180">
        <f t="shared" si="14"/>
        <v>1.3</v>
      </c>
      <c r="L590" s="88">
        <v>1.3</v>
      </c>
    </row>
    <row r="591" spans="2:12" s="88" customFormat="1" ht="15" customHeight="1">
      <c r="B591" s="76">
        <v>267</v>
      </c>
      <c r="C591" s="88" t="s">
        <v>1326</v>
      </c>
      <c r="D591" s="207">
        <v>33495</v>
      </c>
      <c r="E591" s="209" t="s">
        <v>1691</v>
      </c>
      <c r="F591" s="83" t="s">
        <v>1696</v>
      </c>
      <c r="G591" s="26" t="s">
        <v>1303</v>
      </c>
      <c r="H591" s="88" t="s">
        <v>915</v>
      </c>
      <c r="I591" s="162"/>
      <c r="J591" s="88" t="s">
        <v>1195</v>
      </c>
      <c r="K591" s="180">
        <f t="shared" si="14"/>
        <v>1.3</v>
      </c>
      <c r="L591" s="88">
        <v>1.3</v>
      </c>
    </row>
    <row r="592" spans="2:11" s="88" customFormat="1" ht="15" customHeight="1">
      <c r="B592" s="76"/>
      <c r="C592" s="188" t="s">
        <v>1113</v>
      </c>
      <c r="D592" s="207"/>
      <c r="E592" s="209"/>
      <c r="F592" s="83"/>
      <c r="G592" s="26"/>
      <c r="I592" s="162"/>
      <c r="K592" s="180"/>
    </row>
    <row r="593" spans="1:13" s="88" customFormat="1" ht="15" customHeight="1">
      <c r="A593" s="88">
        <v>1</v>
      </c>
      <c r="B593" s="76">
        <v>548</v>
      </c>
      <c r="C593" s="88" t="s">
        <v>2094</v>
      </c>
      <c r="D593" s="207">
        <v>33167</v>
      </c>
      <c r="E593" s="208" t="s">
        <v>2064</v>
      </c>
      <c r="F593" s="88" t="s">
        <v>2039</v>
      </c>
      <c r="G593" s="76" t="s">
        <v>1306</v>
      </c>
      <c r="H593" s="88" t="s">
        <v>573</v>
      </c>
      <c r="I593" s="162">
        <v>997.1</v>
      </c>
      <c r="J593" s="88" t="s">
        <v>2095</v>
      </c>
      <c r="K593" s="180">
        <f aca="true" t="shared" si="15" ref="K593:K607">PRODUCT(L593:M593)</f>
        <v>997.1</v>
      </c>
      <c r="L593" s="88">
        <v>1.3</v>
      </c>
      <c r="M593" s="88">
        <v>767</v>
      </c>
    </row>
    <row r="594" spans="1:13" s="88" customFormat="1" ht="15" customHeight="1">
      <c r="A594" s="88">
        <v>2</v>
      </c>
      <c r="B594" s="76">
        <v>489</v>
      </c>
      <c r="C594" s="88" t="s">
        <v>1674</v>
      </c>
      <c r="D594" s="207">
        <v>32933</v>
      </c>
      <c r="E594" s="209" t="s">
        <v>1396</v>
      </c>
      <c r="F594" s="88" t="s">
        <v>1660</v>
      </c>
      <c r="G594" s="76" t="s">
        <v>1337</v>
      </c>
      <c r="H594" s="88" t="s">
        <v>579</v>
      </c>
      <c r="I594" s="162">
        <v>988</v>
      </c>
      <c r="J594" s="88" t="s">
        <v>1668</v>
      </c>
      <c r="K594" s="180">
        <f t="shared" si="15"/>
        <v>988</v>
      </c>
      <c r="L594" s="88">
        <v>1.3</v>
      </c>
      <c r="M594" s="88">
        <v>760</v>
      </c>
    </row>
    <row r="595" spans="1:13" s="88" customFormat="1" ht="15" customHeight="1">
      <c r="A595" s="88">
        <v>3</v>
      </c>
      <c r="B595" s="76">
        <v>58</v>
      </c>
      <c r="C595" s="88" t="s">
        <v>2003</v>
      </c>
      <c r="D595" s="207">
        <v>32946</v>
      </c>
      <c r="E595" s="208" t="s">
        <v>929</v>
      </c>
      <c r="F595" s="88" t="s">
        <v>1991</v>
      </c>
      <c r="G595" s="76" t="s">
        <v>1992</v>
      </c>
      <c r="H595" s="88" t="s">
        <v>580</v>
      </c>
      <c r="I595" s="162">
        <v>975</v>
      </c>
      <c r="J595" s="88" t="s">
        <v>2000</v>
      </c>
      <c r="K595" s="180">
        <f t="shared" si="15"/>
        <v>975</v>
      </c>
      <c r="L595" s="88">
        <v>1.3</v>
      </c>
      <c r="M595" s="88">
        <v>750</v>
      </c>
    </row>
    <row r="596" spans="1:13" s="88" customFormat="1" ht="15" customHeight="1">
      <c r="A596" s="88">
        <v>4</v>
      </c>
      <c r="B596" s="76">
        <v>664</v>
      </c>
      <c r="C596" s="88" t="s">
        <v>1984</v>
      </c>
      <c r="D596" s="207">
        <v>33181</v>
      </c>
      <c r="E596" s="209" t="s">
        <v>1975</v>
      </c>
      <c r="F596" s="88" t="s">
        <v>1979</v>
      </c>
      <c r="G596" s="76" t="s">
        <v>1311</v>
      </c>
      <c r="H596" s="88" t="s">
        <v>585</v>
      </c>
      <c r="I596" s="162">
        <v>962</v>
      </c>
      <c r="J596" s="88" t="s">
        <v>1980</v>
      </c>
      <c r="K596" s="180">
        <f t="shared" si="15"/>
        <v>962</v>
      </c>
      <c r="L596" s="88">
        <v>1.3</v>
      </c>
      <c r="M596" s="88">
        <v>740</v>
      </c>
    </row>
    <row r="597" spans="1:13" s="88" customFormat="1" ht="15" customHeight="1">
      <c r="A597" s="88">
        <v>5</v>
      </c>
      <c r="B597" s="76">
        <v>184</v>
      </c>
      <c r="C597" s="88" t="s">
        <v>1211</v>
      </c>
      <c r="D597" s="207">
        <v>33078</v>
      </c>
      <c r="E597" s="208" t="s">
        <v>2665</v>
      </c>
      <c r="F597" s="88" t="s">
        <v>2108</v>
      </c>
      <c r="G597" s="76" t="s">
        <v>1303</v>
      </c>
      <c r="H597" s="88" t="s">
        <v>574</v>
      </c>
      <c r="I597" s="162">
        <v>958.1</v>
      </c>
      <c r="J597" s="88" t="s">
        <v>1164</v>
      </c>
      <c r="K597" s="180">
        <f t="shared" si="15"/>
        <v>958.1</v>
      </c>
      <c r="L597" s="88">
        <v>1.3</v>
      </c>
      <c r="M597" s="88">
        <v>737</v>
      </c>
    </row>
    <row r="598" spans="1:13" s="88" customFormat="1" ht="15" customHeight="1">
      <c r="A598" s="88">
        <v>6</v>
      </c>
      <c r="B598" s="76">
        <v>342</v>
      </c>
      <c r="C598" s="88" t="s">
        <v>2004</v>
      </c>
      <c r="D598" s="207">
        <v>32900</v>
      </c>
      <c r="E598" s="208" t="s">
        <v>929</v>
      </c>
      <c r="F598" s="88" t="s">
        <v>1991</v>
      </c>
      <c r="G598" s="76" t="s">
        <v>1992</v>
      </c>
      <c r="H598" s="88" t="s">
        <v>578</v>
      </c>
      <c r="I598" s="162">
        <v>907.4</v>
      </c>
      <c r="J598" s="88" t="s">
        <v>2005</v>
      </c>
      <c r="K598" s="180">
        <f t="shared" si="15"/>
        <v>907.4</v>
      </c>
      <c r="L598" s="88">
        <v>1.3</v>
      </c>
      <c r="M598" s="88">
        <v>698</v>
      </c>
    </row>
    <row r="599" spans="1:13" s="88" customFormat="1" ht="15" customHeight="1">
      <c r="A599" s="88">
        <v>7</v>
      </c>
      <c r="B599" s="76">
        <v>8</v>
      </c>
      <c r="C599" s="88" t="s">
        <v>539</v>
      </c>
      <c r="D599" s="207">
        <v>33284</v>
      </c>
      <c r="E599" s="208" t="s">
        <v>1556</v>
      </c>
      <c r="F599" s="88" t="s">
        <v>11</v>
      </c>
      <c r="G599" s="76" t="s">
        <v>1992</v>
      </c>
      <c r="H599" s="88" t="s">
        <v>584</v>
      </c>
      <c r="I599" s="162">
        <v>898.3</v>
      </c>
      <c r="J599" s="88" t="s">
        <v>540</v>
      </c>
      <c r="K599" s="180">
        <f t="shared" si="15"/>
        <v>898.3000000000001</v>
      </c>
      <c r="L599" s="88">
        <v>1.3</v>
      </c>
      <c r="M599" s="88">
        <v>691</v>
      </c>
    </row>
    <row r="600" spans="1:13" s="88" customFormat="1" ht="15" customHeight="1">
      <c r="A600" s="88">
        <v>8</v>
      </c>
      <c r="B600" s="76">
        <v>685</v>
      </c>
      <c r="C600" s="88" t="s">
        <v>35</v>
      </c>
      <c r="D600" s="207">
        <v>33340</v>
      </c>
      <c r="E600" s="208" t="s">
        <v>21</v>
      </c>
      <c r="F600" s="88" t="s">
        <v>28</v>
      </c>
      <c r="G600" s="76" t="s">
        <v>1303</v>
      </c>
      <c r="H600" s="88" t="s">
        <v>583</v>
      </c>
      <c r="I600" s="162">
        <v>897</v>
      </c>
      <c r="J600" s="88" t="s">
        <v>29</v>
      </c>
      <c r="K600" s="180">
        <f t="shared" si="15"/>
        <v>897</v>
      </c>
      <c r="L600" s="88">
        <v>1.3</v>
      </c>
      <c r="M600" s="88">
        <v>690</v>
      </c>
    </row>
    <row r="601" spans="1:13" s="88" customFormat="1" ht="15" customHeight="1">
      <c r="A601" s="88">
        <v>9</v>
      </c>
      <c r="B601" s="76">
        <v>272</v>
      </c>
      <c r="C601" s="88" t="s">
        <v>805</v>
      </c>
      <c r="D601" s="207">
        <v>32960</v>
      </c>
      <c r="E601" s="208" t="s">
        <v>694</v>
      </c>
      <c r="F601" s="88" t="s">
        <v>806</v>
      </c>
      <c r="G601" s="76" t="s">
        <v>1992</v>
      </c>
      <c r="H601" s="88" t="s">
        <v>576</v>
      </c>
      <c r="I601" s="162">
        <v>891.8</v>
      </c>
      <c r="J601" s="88" t="s">
        <v>807</v>
      </c>
      <c r="K601" s="180">
        <f t="shared" si="15"/>
        <v>891.8000000000001</v>
      </c>
      <c r="L601" s="88">
        <v>1.3</v>
      </c>
      <c r="M601" s="88">
        <v>686</v>
      </c>
    </row>
    <row r="602" spans="1:13" s="88" customFormat="1" ht="15" customHeight="1">
      <c r="A602" s="88">
        <v>10</v>
      </c>
      <c r="B602" s="76">
        <v>154</v>
      </c>
      <c r="C602" s="83" t="s">
        <v>1410</v>
      </c>
      <c r="D602" s="26" t="s">
        <v>1411</v>
      </c>
      <c r="E602" s="209" t="s">
        <v>1396</v>
      </c>
      <c r="F602" s="88" t="s">
        <v>1409</v>
      </c>
      <c r="G602" s="76" t="s">
        <v>1303</v>
      </c>
      <c r="H602" s="88" t="s">
        <v>582</v>
      </c>
      <c r="I602" s="162">
        <v>842.4</v>
      </c>
      <c r="J602" s="88" t="s">
        <v>1412</v>
      </c>
      <c r="K602" s="180">
        <f t="shared" si="15"/>
        <v>842.4</v>
      </c>
      <c r="L602" s="88">
        <v>1.3</v>
      </c>
      <c r="M602" s="88">
        <v>648</v>
      </c>
    </row>
    <row r="603" spans="1:13" s="88" customFormat="1" ht="15" customHeight="1">
      <c r="A603" s="88">
        <v>11</v>
      </c>
      <c r="B603" s="76">
        <v>60</v>
      </c>
      <c r="C603" s="88" t="s">
        <v>845</v>
      </c>
      <c r="D603" s="207">
        <v>33078</v>
      </c>
      <c r="E603" s="208" t="s">
        <v>495</v>
      </c>
      <c r="F603" s="88" t="s">
        <v>841</v>
      </c>
      <c r="G603" s="76" t="s">
        <v>1311</v>
      </c>
      <c r="H603" s="88" t="s">
        <v>581</v>
      </c>
      <c r="I603" s="162">
        <v>837.2</v>
      </c>
      <c r="J603" s="88" t="s">
        <v>842</v>
      </c>
      <c r="K603" s="180">
        <f t="shared" si="15"/>
        <v>837.2</v>
      </c>
      <c r="L603" s="88">
        <v>1.3</v>
      </c>
      <c r="M603" s="88">
        <v>644</v>
      </c>
    </row>
    <row r="604" spans="1:13" s="88" customFormat="1" ht="15" customHeight="1">
      <c r="A604" s="88">
        <v>12</v>
      </c>
      <c r="B604" s="76">
        <v>612</v>
      </c>
      <c r="C604" s="88" t="s">
        <v>1580</v>
      </c>
      <c r="D604" s="207">
        <v>33454</v>
      </c>
      <c r="E604" s="209" t="s">
        <v>1570</v>
      </c>
      <c r="F604" s="88" t="s">
        <v>1571</v>
      </c>
      <c r="G604" s="76" t="s">
        <v>1337</v>
      </c>
      <c r="H604" s="88" t="s">
        <v>575</v>
      </c>
      <c r="I604" s="162">
        <v>793</v>
      </c>
      <c r="J604" s="88" t="s">
        <v>1574</v>
      </c>
      <c r="K604" s="180">
        <f t="shared" si="15"/>
        <v>793</v>
      </c>
      <c r="L604" s="88">
        <v>1.3</v>
      </c>
      <c r="M604" s="88">
        <v>610</v>
      </c>
    </row>
    <row r="605" spans="1:13" s="88" customFormat="1" ht="15" customHeight="1">
      <c r="A605" s="88">
        <v>13</v>
      </c>
      <c r="B605" s="76">
        <v>697</v>
      </c>
      <c r="C605" s="88" t="s">
        <v>34</v>
      </c>
      <c r="D605" s="207">
        <v>33576</v>
      </c>
      <c r="E605" s="208" t="s">
        <v>21</v>
      </c>
      <c r="F605" s="88" t="s">
        <v>28</v>
      </c>
      <c r="G605" s="76" t="s">
        <v>1303</v>
      </c>
      <c r="H605" s="212" t="s">
        <v>577</v>
      </c>
      <c r="I605" s="162">
        <v>756.6</v>
      </c>
      <c r="J605" s="88" t="s">
        <v>29</v>
      </c>
      <c r="K605" s="180">
        <f t="shared" si="15"/>
        <v>756.6</v>
      </c>
      <c r="L605" s="88">
        <v>1.3</v>
      </c>
      <c r="M605" s="88">
        <v>582</v>
      </c>
    </row>
    <row r="606" spans="2:12" s="88" customFormat="1" ht="15" customHeight="1">
      <c r="B606" s="76">
        <v>665</v>
      </c>
      <c r="C606" s="88" t="s">
        <v>1978</v>
      </c>
      <c r="D606" s="207">
        <v>32960</v>
      </c>
      <c r="E606" s="209" t="s">
        <v>1975</v>
      </c>
      <c r="F606" s="88" t="s">
        <v>1979</v>
      </c>
      <c r="G606" s="76" t="s">
        <v>1311</v>
      </c>
      <c r="H606" s="88" t="s">
        <v>922</v>
      </c>
      <c r="I606" s="162"/>
      <c r="J606" s="88" t="s">
        <v>1980</v>
      </c>
      <c r="K606" s="180">
        <f t="shared" si="15"/>
        <v>1.3</v>
      </c>
      <c r="L606" s="88">
        <v>1.3</v>
      </c>
    </row>
    <row r="607" spans="2:12" s="88" customFormat="1" ht="15" customHeight="1">
      <c r="B607" s="76">
        <v>690</v>
      </c>
      <c r="C607" s="88" t="s">
        <v>33</v>
      </c>
      <c r="D607" s="207">
        <v>33157</v>
      </c>
      <c r="E607" s="208" t="s">
        <v>21</v>
      </c>
      <c r="G607" s="76" t="s">
        <v>1303</v>
      </c>
      <c r="H607" s="88" t="s">
        <v>922</v>
      </c>
      <c r="I607" s="162"/>
      <c r="J607" s="88" t="s">
        <v>29</v>
      </c>
      <c r="K607" s="180">
        <f t="shared" si="15"/>
        <v>1.3</v>
      </c>
      <c r="L607" s="88">
        <v>1.3</v>
      </c>
    </row>
    <row r="609" spans="1:9" s="195" customFormat="1" ht="18">
      <c r="A609" s="11"/>
      <c r="B609" s="11"/>
      <c r="C609" s="29"/>
      <c r="D609" s="29"/>
      <c r="E609" s="29"/>
      <c r="F609" s="74" t="s">
        <v>1374</v>
      </c>
      <c r="G609" s="29"/>
      <c r="H609" s="29"/>
      <c r="I609" s="29"/>
    </row>
    <row r="610" spans="1:9" s="195" customFormat="1" ht="18">
      <c r="A610" s="11"/>
      <c r="B610" s="11"/>
      <c r="C610" s="29"/>
      <c r="D610" s="29"/>
      <c r="E610" s="29"/>
      <c r="F610" s="74" t="s">
        <v>1393</v>
      </c>
      <c r="G610" s="29"/>
      <c r="H610" s="29"/>
      <c r="I610" s="29"/>
    </row>
    <row r="611" spans="1:9" s="195" customFormat="1" ht="18">
      <c r="A611" s="196" t="s">
        <v>974</v>
      </c>
      <c r="B611" s="196"/>
      <c r="C611" s="29"/>
      <c r="D611" s="29"/>
      <c r="E611" s="29"/>
      <c r="F611" s="29"/>
      <c r="G611" s="22"/>
      <c r="H611" s="177" t="s">
        <v>407</v>
      </c>
      <c r="I611" s="22"/>
    </row>
    <row r="612" spans="1:12" ht="15.75">
      <c r="A612" s="193"/>
      <c r="B612" s="197" t="s">
        <v>491</v>
      </c>
      <c r="C612" s="198" t="s">
        <v>487</v>
      </c>
      <c r="D612" s="198"/>
      <c r="E612" s="198" t="s">
        <v>2008</v>
      </c>
      <c r="F612" s="198" t="s">
        <v>1205</v>
      </c>
      <c r="G612" s="194"/>
      <c r="H612" s="205" t="s">
        <v>1203</v>
      </c>
      <c r="I612" s="194"/>
      <c r="J612" s="257">
        <v>91.4</v>
      </c>
      <c r="K612" s="180"/>
      <c r="L612" s="88">
        <v>1.11</v>
      </c>
    </row>
    <row r="613" spans="1:11" ht="12.75">
      <c r="A613" s="14" t="s">
        <v>877</v>
      </c>
      <c r="B613" s="14" t="s">
        <v>872</v>
      </c>
      <c r="C613" s="13" t="s">
        <v>2010</v>
      </c>
      <c r="D613" s="30" t="s">
        <v>873</v>
      </c>
      <c r="E613" s="13" t="s">
        <v>1365</v>
      </c>
      <c r="F613" s="13" t="s">
        <v>874</v>
      </c>
      <c r="G613" s="14" t="s">
        <v>875</v>
      </c>
      <c r="H613" s="14" t="s">
        <v>876</v>
      </c>
      <c r="I613" s="6" t="s">
        <v>924</v>
      </c>
      <c r="J613" s="13" t="s">
        <v>878</v>
      </c>
      <c r="K613" s="180">
        <f aca="true" t="shared" si="16" ref="K613:K621">PRODUCT(L613:M613)</f>
        <v>0</v>
      </c>
    </row>
    <row r="614" spans="1:13" s="88" customFormat="1" ht="15" customHeight="1">
      <c r="A614" s="88">
        <v>1</v>
      </c>
      <c r="B614" s="76">
        <v>219</v>
      </c>
      <c r="C614" s="88" t="s">
        <v>1522</v>
      </c>
      <c r="D614" s="207">
        <v>33033</v>
      </c>
      <c r="E614" s="209" t="s">
        <v>981</v>
      </c>
      <c r="F614" s="88" t="s">
        <v>1447</v>
      </c>
      <c r="G614" s="76" t="s">
        <v>1337</v>
      </c>
      <c r="H614" s="162">
        <v>8.33</v>
      </c>
      <c r="I614" s="162">
        <v>1085.58</v>
      </c>
      <c r="J614" s="88" t="s">
        <v>1523</v>
      </c>
      <c r="K614" s="180">
        <f t="shared" si="16"/>
        <v>1085.5800000000002</v>
      </c>
      <c r="L614" s="88">
        <v>1.11</v>
      </c>
      <c r="M614" s="76">
        <v>978</v>
      </c>
    </row>
    <row r="615" spans="1:13" s="88" customFormat="1" ht="15" customHeight="1">
      <c r="A615" s="88">
        <v>2</v>
      </c>
      <c r="B615" s="76">
        <v>535</v>
      </c>
      <c r="C615" s="88" t="s">
        <v>2063</v>
      </c>
      <c r="D615" s="207">
        <v>32889</v>
      </c>
      <c r="E615" s="208" t="s">
        <v>2064</v>
      </c>
      <c r="F615" s="88" t="s">
        <v>2065</v>
      </c>
      <c r="G615" s="76" t="s">
        <v>1992</v>
      </c>
      <c r="H615" s="162">
        <v>8.4</v>
      </c>
      <c r="I615" s="162">
        <v>1064.49</v>
      </c>
      <c r="J615" s="88" t="s">
        <v>2066</v>
      </c>
      <c r="K615" s="180">
        <f t="shared" si="16"/>
        <v>1064.49</v>
      </c>
      <c r="L615" s="88">
        <v>1.11</v>
      </c>
      <c r="M615" s="76">
        <v>959</v>
      </c>
    </row>
    <row r="616" spans="1:13" s="88" customFormat="1" ht="15" customHeight="1">
      <c r="A616" s="88">
        <v>3</v>
      </c>
      <c r="B616" s="76">
        <v>558</v>
      </c>
      <c r="C616" s="88" t="s">
        <v>1308</v>
      </c>
      <c r="D616" s="207">
        <v>33239</v>
      </c>
      <c r="E616" s="208" t="s">
        <v>1556</v>
      </c>
      <c r="F616" s="88" t="s">
        <v>515</v>
      </c>
      <c r="G616" s="76" t="s">
        <v>1303</v>
      </c>
      <c r="H616" s="162">
        <v>8.43</v>
      </c>
      <c r="I616" s="162">
        <v>1056.72</v>
      </c>
      <c r="J616" s="88" t="s">
        <v>1171</v>
      </c>
      <c r="K616" s="180">
        <f t="shared" si="16"/>
        <v>1056.72</v>
      </c>
      <c r="L616" s="88">
        <v>1.11</v>
      </c>
      <c r="M616" s="76">
        <v>952</v>
      </c>
    </row>
    <row r="617" spans="1:13" s="88" customFormat="1" ht="15" customHeight="1">
      <c r="A617" s="88">
        <v>4</v>
      </c>
      <c r="B617" s="76">
        <v>563</v>
      </c>
      <c r="C617" s="88" t="s">
        <v>319</v>
      </c>
      <c r="D617" s="207">
        <v>32943</v>
      </c>
      <c r="E617" s="208" t="s">
        <v>281</v>
      </c>
      <c r="F617" s="88" t="s">
        <v>318</v>
      </c>
      <c r="G617" s="76" t="s">
        <v>1444</v>
      </c>
      <c r="H617" s="162">
        <v>8.51</v>
      </c>
      <c r="I617" s="162">
        <v>1033.41</v>
      </c>
      <c r="J617" s="88" t="s">
        <v>315</v>
      </c>
      <c r="K617" s="180">
        <f t="shared" si="16"/>
        <v>1033.41</v>
      </c>
      <c r="L617" s="88">
        <v>1.11</v>
      </c>
      <c r="M617" s="76">
        <v>931</v>
      </c>
    </row>
    <row r="618" spans="1:13" s="88" customFormat="1" ht="15" customHeight="1">
      <c r="A618" s="88">
        <v>5</v>
      </c>
      <c r="B618" s="76">
        <v>200</v>
      </c>
      <c r="C618" s="88" t="s">
        <v>1524</v>
      </c>
      <c r="D618" s="207">
        <v>32970</v>
      </c>
      <c r="E618" s="209" t="s">
        <v>981</v>
      </c>
      <c r="F618" s="88" t="s">
        <v>1447</v>
      </c>
      <c r="G618" s="76" t="s">
        <v>1337</v>
      </c>
      <c r="H618" s="162">
        <v>8.54</v>
      </c>
      <c r="I618" s="162">
        <v>1024.53</v>
      </c>
      <c r="J618" s="88" t="s">
        <v>1525</v>
      </c>
      <c r="K618" s="180">
        <f t="shared" si="16"/>
        <v>1024.5300000000002</v>
      </c>
      <c r="L618" s="88">
        <v>1.11</v>
      </c>
      <c r="M618" s="76">
        <v>923</v>
      </c>
    </row>
    <row r="619" spans="1:13" s="88" customFormat="1" ht="15" customHeight="1">
      <c r="A619" s="88">
        <v>6</v>
      </c>
      <c r="B619" s="76">
        <v>67</v>
      </c>
      <c r="C619" s="88" t="s">
        <v>259</v>
      </c>
      <c r="D619" s="207">
        <v>33364</v>
      </c>
      <c r="E619" s="208" t="s">
        <v>50</v>
      </c>
      <c r="F619" s="88" t="s">
        <v>111</v>
      </c>
      <c r="G619" s="76" t="s">
        <v>1444</v>
      </c>
      <c r="H619" s="162">
        <v>8.63</v>
      </c>
      <c r="I619" s="162">
        <v>999</v>
      </c>
      <c r="J619" s="88" t="s">
        <v>260</v>
      </c>
      <c r="K619" s="180">
        <f t="shared" si="16"/>
        <v>999.0000000000001</v>
      </c>
      <c r="L619" s="88">
        <v>1.11</v>
      </c>
      <c r="M619" s="76">
        <v>900</v>
      </c>
    </row>
    <row r="620" spans="1:13" s="88" customFormat="1" ht="15" customHeight="1">
      <c r="A620" s="88">
        <v>7</v>
      </c>
      <c r="B620" s="76">
        <v>58</v>
      </c>
      <c r="C620" s="88" t="s">
        <v>1091</v>
      </c>
      <c r="D620" s="207">
        <v>33009</v>
      </c>
      <c r="E620" s="209" t="s">
        <v>1918</v>
      </c>
      <c r="G620" s="76" t="s">
        <v>1337</v>
      </c>
      <c r="H620" s="162">
        <v>8.65</v>
      </c>
      <c r="I620" s="162">
        <v>993.45</v>
      </c>
      <c r="J620" s="88" t="s">
        <v>1955</v>
      </c>
      <c r="K620" s="180">
        <f t="shared" si="16"/>
        <v>993.45</v>
      </c>
      <c r="L620" s="88">
        <v>1.11</v>
      </c>
      <c r="M620" s="76">
        <v>895</v>
      </c>
    </row>
    <row r="621" spans="1:13" s="88" customFormat="1" ht="15" customHeight="1">
      <c r="A621" s="88">
        <v>8</v>
      </c>
      <c r="B621" s="76">
        <v>527</v>
      </c>
      <c r="C621" s="88" t="s">
        <v>739</v>
      </c>
      <c r="D621" s="207">
        <v>32912</v>
      </c>
      <c r="E621" s="208" t="s">
        <v>721</v>
      </c>
      <c r="F621" s="88" t="s">
        <v>740</v>
      </c>
      <c r="G621" s="76" t="s">
        <v>1306</v>
      </c>
      <c r="H621" s="162">
        <v>8.7</v>
      </c>
      <c r="I621" s="162">
        <v>979.02</v>
      </c>
      <c r="J621" s="88" t="s">
        <v>741</v>
      </c>
      <c r="K621" s="180">
        <f t="shared" si="16"/>
        <v>979.0200000000001</v>
      </c>
      <c r="L621" s="88">
        <v>1.11</v>
      </c>
      <c r="M621" s="76">
        <v>882</v>
      </c>
    </row>
    <row r="622" spans="2:13" s="88" customFormat="1" ht="15" customHeight="1">
      <c r="B622" s="76"/>
      <c r="D622" s="207"/>
      <c r="E622" s="208"/>
      <c r="G622" s="76"/>
      <c r="H622" s="162"/>
      <c r="I622" s="162"/>
      <c r="K622" s="180"/>
      <c r="M622" s="76"/>
    </row>
    <row r="623" spans="2:10" s="193" customFormat="1" ht="15.75">
      <c r="B623" s="197" t="s">
        <v>491</v>
      </c>
      <c r="C623" s="198" t="s">
        <v>487</v>
      </c>
      <c r="D623" s="198"/>
      <c r="E623" s="198" t="s">
        <v>2008</v>
      </c>
      <c r="F623" s="198" t="s">
        <v>409</v>
      </c>
      <c r="G623" s="194"/>
      <c r="H623" s="205" t="s">
        <v>1249</v>
      </c>
      <c r="I623" s="194"/>
      <c r="J623" s="257">
        <v>91.4</v>
      </c>
    </row>
    <row r="624" spans="1:11" ht="12.75">
      <c r="A624" s="14" t="s">
        <v>877</v>
      </c>
      <c r="B624" s="14" t="s">
        <v>872</v>
      </c>
      <c r="C624" s="13" t="s">
        <v>2010</v>
      </c>
      <c r="D624" s="30" t="s">
        <v>873</v>
      </c>
      <c r="E624" s="13" t="s">
        <v>1365</v>
      </c>
      <c r="F624" s="13" t="s">
        <v>874</v>
      </c>
      <c r="G624" s="14" t="s">
        <v>875</v>
      </c>
      <c r="H624" s="14" t="s">
        <v>876</v>
      </c>
      <c r="I624" s="6" t="s">
        <v>924</v>
      </c>
      <c r="J624" s="13" t="s">
        <v>878</v>
      </c>
      <c r="K624" s="180">
        <f>PRODUCT(L624:M624)</f>
        <v>0</v>
      </c>
    </row>
    <row r="625" spans="1:11" ht="12.75">
      <c r="A625" s="17"/>
      <c r="B625" s="17"/>
      <c r="C625" s="17" t="s">
        <v>1111</v>
      </c>
      <c r="D625" s="29"/>
      <c r="E625" s="15"/>
      <c r="F625" s="15"/>
      <c r="G625" s="17"/>
      <c r="H625" s="17"/>
      <c r="I625" s="11"/>
      <c r="J625" s="15"/>
      <c r="K625" s="180"/>
    </row>
    <row r="626" spans="1:13" s="88" customFormat="1" ht="15" customHeight="1">
      <c r="A626" s="88">
        <v>1</v>
      </c>
      <c r="B626" s="76">
        <v>558</v>
      </c>
      <c r="C626" s="88" t="s">
        <v>1308</v>
      </c>
      <c r="D626" s="207">
        <v>33239</v>
      </c>
      <c r="E626" s="208" t="s">
        <v>1556</v>
      </c>
      <c r="F626" s="88" t="s">
        <v>515</v>
      </c>
      <c r="G626" s="76" t="s">
        <v>1303</v>
      </c>
      <c r="H626" s="162">
        <v>8.64</v>
      </c>
      <c r="I626" s="162">
        <v>995.67</v>
      </c>
      <c r="J626" s="88" t="s">
        <v>1171</v>
      </c>
      <c r="K626" s="180">
        <f aca="true" t="shared" si="17" ref="K626:K683">PRODUCT(L626:M626)</f>
        <v>995.6700000000001</v>
      </c>
      <c r="L626" s="88">
        <v>1.11</v>
      </c>
      <c r="M626" s="76">
        <v>897</v>
      </c>
    </row>
    <row r="627" spans="1:13" s="88" customFormat="1" ht="15" customHeight="1">
      <c r="A627" s="88">
        <v>2</v>
      </c>
      <c r="B627" s="76">
        <v>349</v>
      </c>
      <c r="C627" s="88" t="s">
        <v>268</v>
      </c>
      <c r="D627" s="207">
        <v>32981</v>
      </c>
      <c r="E627" s="208" t="s">
        <v>50</v>
      </c>
      <c r="F627" s="88" t="s">
        <v>91</v>
      </c>
      <c r="G627" s="76" t="s">
        <v>1992</v>
      </c>
      <c r="H627" s="162">
        <v>8.72</v>
      </c>
      <c r="I627" s="162">
        <v>973.47</v>
      </c>
      <c r="J627" s="88" t="s">
        <v>98</v>
      </c>
      <c r="K627" s="180">
        <f t="shared" si="17"/>
        <v>973.4700000000001</v>
      </c>
      <c r="L627" s="88">
        <v>1.11</v>
      </c>
      <c r="M627" s="76">
        <v>877</v>
      </c>
    </row>
    <row r="628" spans="1:13" s="88" customFormat="1" ht="15" customHeight="1">
      <c r="A628" s="88">
        <v>3</v>
      </c>
      <c r="B628" s="76">
        <v>669</v>
      </c>
      <c r="C628" s="88" t="s">
        <v>1985</v>
      </c>
      <c r="D628" s="207">
        <v>32918</v>
      </c>
      <c r="E628" s="209" t="s">
        <v>1975</v>
      </c>
      <c r="F628" s="88" t="s">
        <v>1986</v>
      </c>
      <c r="G628" s="76" t="s">
        <v>1337</v>
      </c>
      <c r="H628" s="162">
        <v>8.9</v>
      </c>
      <c r="I628" s="162">
        <v>923.52</v>
      </c>
      <c r="J628" s="88" t="s">
        <v>1987</v>
      </c>
      <c r="K628" s="180">
        <f t="shared" si="17"/>
        <v>923.5200000000001</v>
      </c>
      <c r="L628" s="88">
        <v>1.11</v>
      </c>
      <c r="M628" s="76">
        <v>832</v>
      </c>
    </row>
    <row r="629" spans="1:13" s="88" customFormat="1" ht="15" customHeight="1">
      <c r="A629" s="88">
        <v>4</v>
      </c>
      <c r="B629" s="76">
        <v>487</v>
      </c>
      <c r="C629" s="88" t="s">
        <v>17</v>
      </c>
      <c r="D629" s="207">
        <v>33130</v>
      </c>
      <c r="E629" s="208" t="s">
        <v>2665</v>
      </c>
      <c r="F629" s="88" t="s">
        <v>2108</v>
      </c>
      <c r="G629" s="76" t="s">
        <v>1311</v>
      </c>
      <c r="H629" s="162">
        <v>8.99</v>
      </c>
      <c r="I629" s="162">
        <v>900.21</v>
      </c>
      <c r="J629" s="88" t="s">
        <v>14</v>
      </c>
      <c r="K629" s="180">
        <f t="shared" si="17"/>
        <v>900.21</v>
      </c>
      <c r="L629" s="88">
        <v>1.11</v>
      </c>
      <c r="M629" s="76">
        <v>811</v>
      </c>
    </row>
    <row r="630" spans="1:13" s="88" customFormat="1" ht="15" customHeight="1">
      <c r="A630" s="88">
        <v>5</v>
      </c>
      <c r="B630" s="76">
        <v>536</v>
      </c>
      <c r="C630" s="88" t="s">
        <v>2070</v>
      </c>
      <c r="D630" s="207">
        <v>33168</v>
      </c>
      <c r="E630" s="208" t="s">
        <v>2064</v>
      </c>
      <c r="F630" s="88" t="s">
        <v>2071</v>
      </c>
      <c r="G630" s="76" t="s">
        <v>2068</v>
      </c>
      <c r="H630" s="162">
        <v>9.04</v>
      </c>
      <c r="I630" s="162">
        <v>886.89</v>
      </c>
      <c r="J630" s="88" t="s">
        <v>2072</v>
      </c>
      <c r="K630" s="180">
        <f t="shared" si="17"/>
        <v>886.8900000000001</v>
      </c>
      <c r="L630" s="88">
        <v>1.11</v>
      </c>
      <c r="M630" s="76">
        <v>799</v>
      </c>
    </row>
    <row r="631" spans="1:13" s="88" customFormat="1" ht="15" customHeight="1">
      <c r="A631" s="88">
        <v>6</v>
      </c>
      <c r="B631" s="76">
        <v>512</v>
      </c>
      <c r="C631" s="88" t="s">
        <v>720</v>
      </c>
      <c r="D631" s="207">
        <v>33304</v>
      </c>
      <c r="E631" s="208" t="s">
        <v>721</v>
      </c>
      <c r="F631" s="88" t="s">
        <v>1726</v>
      </c>
      <c r="G631" s="76" t="s">
        <v>1306</v>
      </c>
      <c r="H631" s="162">
        <v>9.09</v>
      </c>
      <c r="I631" s="162">
        <v>873.57</v>
      </c>
      <c r="J631" s="88" t="s">
        <v>722</v>
      </c>
      <c r="K631" s="180">
        <f t="shared" si="17"/>
        <v>873.57</v>
      </c>
      <c r="L631" s="88">
        <v>1.11</v>
      </c>
      <c r="M631" s="76">
        <v>787</v>
      </c>
    </row>
    <row r="632" spans="1:13" s="88" customFormat="1" ht="15" customHeight="1">
      <c r="A632" s="88">
        <v>7</v>
      </c>
      <c r="B632" s="76">
        <v>608</v>
      </c>
      <c r="C632" s="88" t="s">
        <v>1595</v>
      </c>
      <c r="D632" s="207">
        <v>33290</v>
      </c>
      <c r="E632" s="209" t="s">
        <v>1570</v>
      </c>
      <c r="F632" s="88" t="s">
        <v>1584</v>
      </c>
      <c r="G632" s="76" t="s">
        <v>1306</v>
      </c>
      <c r="H632" s="162">
        <v>9.34</v>
      </c>
      <c r="I632" s="162">
        <v>808.08</v>
      </c>
      <c r="J632" s="88" t="s">
        <v>1589</v>
      </c>
      <c r="K632" s="180">
        <f t="shared" si="17"/>
        <v>808.08</v>
      </c>
      <c r="L632" s="88">
        <v>1.11</v>
      </c>
      <c r="M632" s="76">
        <v>728</v>
      </c>
    </row>
    <row r="633" spans="1:13" s="88" customFormat="1" ht="15" customHeight="1">
      <c r="A633" s="88">
        <v>8</v>
      </c>
      <c r="B633" s="76">
        <v>59</v>
      </c>
      <c r="C633" s="88" t="s">
        <v>1346</v>
      </c>
      <c r="D633" s="207">
        <v>33136</v>
      </c>
      <c r="E633" s="208" t="s">
        <v>1556</v>
      </c>
      <c r="F633" s="88" t="s">
        <v>2071</v>
      </c>
      <c r="G633" s="76" t="s">
        <v>1303</v>
      </c>
      <c r="H633" s="162">
        <v>9.68</v>
      </c>
      <c r="I633" s="162">
        <v>723.72</v>
      </c>
      <c r="J633" s="88" t="s">
        <v>1212</v>
      </c>
      <c r="K633" s="180">
        <f t="shared" si="17"/>
        <v>723.72</v>
      </c>
      <c r="L633" s="88">
        <v>1.11</v>
      </c>
      <c r="M633" s="76">
        <v>652</v>
      </c>
    </row>
    <row r="634" spans="2:13" s="88" customFormat="1" ht="15" customHeight="1">
      <c r="B634" s="76"/>
      <c r="C634" s="188" t="s">
        <v>1113</v>
      </c>
      <c r="D634" s="207"/>
      <c r="E634" s="208"/>
      <c r="G634" s="76"/>
      <c r="H634" s="162"/>
      <c r="I634" s="162"/>
      <c r="K634" s="180">
        <f t="shared" si="17"/>
        <v>1.11</v>
      </c>
      <c r="L634" s="88">
        <v>1.11</v>
      </c>
      <c r="M634" s="76"/>
    </row>
    <row r="635" spans="1:13" s="88" customFormat="1" ht="15" customHeight="1">
      <c r="A635" s="88">
        <v>1</v>
      </c>
      <c r="B635" s="76">
        <v>535</v>
      </c>
      <c r="C635" s="88" t="s">
        <v>2063</v>
      </c>
      <c r="D635" s="207">
        <v>32889</v>
      </c>
      <c r="E635" s="208" t="s">
        <v>2064</v>
      </c>
      <c r="F635" s="88" t="s">
        <v>2065</v>
      </c>
      <c r="G635" s="76" t="s">
        <v>1992</v>
      </c>
      <c r="H635" s="162">
        <v>8.34</v>
      </c>
      <c r="I635" s="162">
        <v>1082.25</v>
      </c>
      <c r="J635" s="88" t="s">
        <v>2066</v>
      </c>
      <c r="K635" s="180">
        <f t="shared" si="17"/>
        <v>1082.25</v>
      </c>
      <c r="L635" s="88">
        <v>1.11</v>
      </c>
      <c r="M635" s="76">
        <v>975</v>
      </c>
    </row>
    <row r="636" spans="1:13" s="88" customFormat="1" ht="15" customHeight="1">
      <c r="A636" s="88">
        <v>2</v>
      </c>
      <c r="B636" s="76">
        <v>67</v>
      </c>
      <c r="C636" s="88" t="s">
        <v>259</v>
      </c>
      <c r="D636" s="207">
        <v>33364</v>
      </c>
      <c r="E636" s="208" t="s">
        <v>50</v>
      </c>
      <c r="F636" s="88" t="s">
        <v>111</v>
      </c>
      <c r="G636" s="76" t="s">
        <v>1444</v>
      </c>
      <c r="H636" s="162">
        <v>8.68</v>
      </c>
      <c r="I636" s="162">
        <v>984.57</v>
      </c>
      <c r="J636" s="88" t="s">
        <v>260</v>
      </c>
      <c r="K636" s="180">
        <f t="shared" si="17"/>
        <v>984.57</v>
      </c>
      <c r="L636" s="88">
        <v>1.11</v>
      </c>
      <c r="M636" s="76">
        <v>887</v>
      </c>
    </row>
    <row r="637" spans="1:13" s="88" customFormat="1" ht="15" customHeight="1">
      <c r="A637" s="88">
        <v>3</v>
      </c>
      <c r="B637" s="76">
        <v>527</v>
      </c>
      <c r="C637" s="88" t="s">
        <v>739</v>
      </c>
      <c r="D637" s="207">
        <v>32912</v>
      </c>
      <c r="E637" s="208" t="s">
        <v>721</v>
      </c>
      <c r="F637" s="88" t="s">
        <v>740</v>
      </c>
      <c r="G637" s="76" t="s">
        <v>1306</v>
      </c>
      <c r="H637" s="162">
        <v>8.68</v>
      </c>
      <c r="I637" s="162">
        <v>984.57</v>
      </c>
      <c r="J637" s="88" t="s">
        <v>741</v>
      </c>
      <c r="K637" s="180">
        <f t="shared" si="17"/>
        <v>984.57</v>
      </c>
      <c r="L637" s="88">
        <v>1.11</v>
      </c>
      <c r="M637" s="76">
        <v>887</v>
      </c>
    </row>
    <row r="638" spans="1:13" s="88" customFormat="1" ht="15" customHeight="1">
      <c r="A638" s="88">
        <v>4</v>
      </c>
      <c r="B638" s="76">
        <v>61</v>
      </c>
      <c r="C638" s="88" t="s">
        <v>1954</v>
      </c>
      <c r="D638" s="207">
        <v>32885</v>
      </c>
      <c r="E638" s="209" t="s">
        <v>1918</v>
      </c>
      <c r="G638" s="76" t="s">
        <v>1337</v>
      </c>
      <c r="H638" s="162">
        <v>8.77</v>
      </c>
      <c r="I638" s="162">
        <v>960.15</v>
      </c>
      <c r="J638" s="88" t="s">
        <v>1955</v>
      </c>
      <c r="K638" s="180">
        <f t="shared" si="17"/>
        <v>960.1500000000001</v>
      </c>
      <c r="L638" s="88">
        <v>1.11</v>
      </c>
      <c r="M638" s="76">
        <v>865</v>
      </c>
    </row>
    <row r="639" spans="1:13" s="88" customFormat="1" ht="15" customHeight="1">
      <c r="A639" s="88">
        <v>5</v>
      </c>
      <c r="B639" s="76">
        <v>349</v>
      </c>
      <c r="C639" s="88" t="s">
        <v>24</v>
      </c>
      <c r="D639" s="207">
        <v>33272</v>
      </c>
      <c r="E639" s="208" t="s">
        <v>21</v>
      </c>
      <c r="F639" s="88" t="s">
        <v>22</v>
      </c>
      <c r="G639" s="76" t="s">
        <v>1311</v>
      </c>
      <c r="H639" s="162">
        <v>8.85</v>
      </c>
      <c r="I639" s="162">
        <v>937.95</v>
      </c>
      <c r="J639" s="88" t="s">
        <v>23</v>
      </c>
      <c r="K639" s="180">
        <f t="shared" si="17"/>
        <v>937.95</v>
      </c>
      <c r="L639" s="88">
        <v>1.11</v>
      </c>
      <c r="M639" s="76">
        <v>845</v>
      </c>
    </row>
    <row r="640" spans="1:13" s="88" customFormat="1" ht="15" customHeight="1">
      <c r="A640" s="88">
        <v>6</v>
      </c>
      <c r="B640" s="76">
        <v>52</v>
      </c>
      <c r="C640" s="88" t="s">
        <v>520</v>
      </c>
      <c r="D640" s="207">
        <v>33166</v>
      </c>
      <c r="E640" s="208" t="s">
        <v>1556</v>
      </c>
      <c r="F640" s="88" t="s">
        <v>2071</v>
      </c>
      <c r="G640" s="76" t="s">
        <v>1303</v>
      </c>
      <c r="H640" s="162">
        <v>9.3</v>
      </c>
      <c r="I640" s="162">
        <v>818.07</v>
      </c>
      <c r="J640" s="88" t="s">
        <v>521</v>
      </c>
      <c r="K640" s="180">
        <f t="shared" si="17"/>
        <v>818.07</v>
      </c>
      <c r="L640" s="88">
        <v>1.11</v>
      </c>
      <c r="M640" s="76">
        <v>737</v>
      </c>
    </row>
    <row r="641" spans="1:13" s="88" customFormat="1" ht="15" customHeight="1">
      <c r="A641" s="88">
        <v>7</v>
      </c>
      <c r="B641" s="76">
        <v>61</v>
      </c>
      <c r="C641" s="88" t="s">
        <v>1530</v>
      </c>
      <c r="D641" s="207">
        <v>33302</v>
      </c>
      <c r="E641" s="209" t="s">
        <v>981</v>
      </c>
      <c r="F641" s="88" t="s">
        <v>1447</v>
      </c>
      <c r="G641" s="76" t="s">
        <v>1337</v>
      </c>
      <c r="H641" s="162">
        <v>9.37</v>
      </c>
      <c r="I641" s="162">
        <v>800.31</v>
      </c>
      <c r="J641" s="88" t="s">
        <v>1529</v>
      </c>
      <c r="K641" s="180">
        <f t="shared" si="17"/>
        <v>800.3100000000001</v>
      </c>
      <c r="L641" s="88">
        <v>1.11</v>
      </c>
      <c r="M641" s="76">
        <v>721</v>
      </c>
    </row>
    <row r="642" spans="1:13" s="88" customFormat="1" ht="15" customHeight="1">
      <c r="A642" s="88">
        <v>8</v>
      </c>
      <c r="B642" s="76">
        <v>217</v>
      </c>
      <c r="C642" s="88" t="s">
        <v>1441</v>
      </c>
      <c r="D642" s="207">
        <v>33045</v>
      </c>
      <c r="E642" s="209" t="s">
        <v>1421</v>
      </c>
      <c r="F642" s="88" t="s">
        <v>1435</v>
      </c>
      <c r="G642" s="76" t="s">
        <v>1444</v>
      </c>
      <c r="H642" s="162">
        <v>9.55</v>
      </c>
      <c r="I642" s="162">
        <v>755.91</v>
      </c>
      <c r="J642" s="88" t="s">
        <v>1423</v>
      </c>
      <c r="K642" s="180">
        <f t="shared" si="17"/>
        <v>755.9100000000001</v>
      </c>
      <c r="L642" s="88">
        <v>1.11</v>
      </c>
      <c r="M642" s="76">
        <v>681</v>
      </c>
    </row>
    <row r="643" spans="2:13" s="88" customFormat="1" ht="15" customHeight="1">
      <c r="B643" s="76"/>
      <c r="C643" s="188" t="s">
        <v>1114</v>
      </c>
      <c r="D643" s="207"/>
      <c r="E643" s="208"/>
      <c r="G643" s="76"/>
      <c r="H643" s="162"/>
      <c r="I643" s="162"/>
      <c r="K643" s="180">
        <f t="shared" si="17"/>
        <v>1.11</v>
      </c>
      <c r="L643" s="88">
        <v>1.11</v>
      </c>
      <c r="M643" s="76"/>
    </row>
    <row r="644" spans="1:13" s="88" customFormat="1" ht="15" customHeight="1">
      <c r="A644" s="88">
        <v>1</v>
      </c>
      <c r="B644" s="76">
        <v>563</v>
      </c>
      <c r="C644" s="88" t="s">
        <v>319</v>
      </c>
      <c r="D644" s="207">
        <v>32943</v>
      </c>
      <c r="E644" s="208" t="s">
        <v>281</v>
      </c>
      <c r="F644" s="88" t="s">
        <v>318</v>
      </c>
      <c r="G644" s="76" t="s">
        <v>1444</v>
      </c>
      <c r="H644" s="162">
        <v>8.55</v>
      </c>
      <c r="I644" s="162">
        <v>1021.2</v>
      </c>
      <c r="J644" s="88" t="s">
        <v>315</v>
      </c>
      <c r="K644" s="180">
        <f t="shared" si="17"/>
        <v>1021.2</v>
      </c>
      <c r="L644" s="88">
        <v>1.11</v>
      </c>
      <c r="M644" s="76">
        <v>920</v>
      </c>
    </row>
    <row r="645" spans="1:13" s="88" customFormat="1" ht="15" customHeight="1">
      <c r="A645" s="88">
        <v>2</v>
      </c>
      <c r="B645" s="76">
        <v>58</v>
      </c>
      <c r="C645" s="88" t="s">
        <v>1091</v>
      </c>
      <c r="D645" s="207">
        <v>33009</v>
      </c>
      <c r="E645" s="209" t="s">
        <v>1918</v>
      </c>
      <c r="G645" s="76" t="s">
        <v>1337</v>
      </c>
      <c r="H645" s="162">
        <v>8.69</v>
      </c>
      <c r="I645" s="162">
        <v>982.35</v>
      </c>
      <c r="J645" s="88" t="s">
        <v>1955</v>
      </c>
      <c r="K645" s="180">
        <f t="shared" si="17"/>
        <v>982.3500000000001</v>
      </c>
      <c r="L645" s="88">
        <v>1.11</v>
      </c>
      <c r="M645" s="76">
        <v>885</v>
      </c>
    </row>
    <row r="646" spans="1:13" s="88" customFormat="1" ht="15" customHeight="1">
      <c r="A646" s="88">
        <v>3</v>
      </c>
      <c r="B646" s="76">
        <v>549</v>
      </c>
      <c r="C646" s="88" t="s">
        <v>2096</v>
      </c>
      <c r="D646" s="207">
        <v>33285</v>
      </c>
      <c r="E646" s="208" t="s">
        <v>2064</v>
      </c>
      <c r="F646" s="88" t="s">
        <v>2097</v>
      </c>
      <c r="G646" s="76" t="s">
        <v>1303</v>
      </c>
      <c r="H646" s="162">
        <v>8.72</v>
      </c>
      <c r="I646" s="162">
        <v>973.47</v>
      </c>
      <c r="J646" s="88" t="s">
        <v>2098</v>
      </c>
      <c r="K646" s="180">
        <f t="shared" si="17"/>
        <v>973.4700000000001</v>
      </c>
      <c r="L646" s="88">
        <v>1.11</v>
      </c>
      <c r="M646" s="76">
        <v>877</v>
      </c>
    </row>
    <row r="647" spans="1:13" s="88" customFormat="1" ht="15" customHeight="1">
      <c r="A647" s="88">
        <v>4</v>
      </c>
      <c r="B647" s="76">
        <v>45</v>
      </c>
      <c r="C647" s="88" t="s">
        <v>526</v>
      </c>
      <c r="D647" s="207">
        <v>33206</v>
      </c>
      <c r="E647" s="208" t="s">
        <v>1556</v>
      </c>
      <c r="F647" s="88" t="s">
        <v>2071</v>
      </c>
      <c r="G647" s="76" t="s">
        <v>1303</v>
      </c>
      <c r="H647" s="162">
        <v>8.76</v>
      </c>
      <c r="I647" s="162">
        <v>962.37</v>
      </c>
      <c r="J647" s="88" t="s">
        <v>527</v>
      </c>
      <c r="K647" s="180">
        <f t="shared" si="17"/>
        <v>962.3700000000001</v>
      </c>
      <c r="L647" s="88">
        <v>1.11</v>
      </c>
      <c r="M647" s="76">
        <v>867</v>
      </c>
    </row>
    <row r="648" spans="1:13" s="88" customFormat="1" ht="15" customHeight="1">
      <c r="A648" s="88">
        <v>5</v>
      </c>
      <c r="B648" s="76">
        <v>605</v>
      </c>
      <c r="C648" s="88" t="s">
        <v>1583</v>
      </c>
      <c r="D648" s="207">
        <v>33371</v>
      </c>
      <c r="E648" s="209" t="s">
        <v>1570</v>
      </c>
      <c r="F648" s="88" t="s">
        <v>1584</v>
      </c>
      <c r="G648" s="76" t="s">
        <v>1306</v>
      </c>
      <c r="H648" s="162">
        <v>8.79</v>
      </c>
      <c r="I648" s="162">
        <v>954.6</v>
      </c>
      <c r="J648" s="88" t="s">
        <v>1585</v>
      </c>
      <c r="K648" s="180">
        <f t="shared" si="17"/>
        <v>954.6000000000001</v>
      </c>
      <c r="L648" s="88">
        <v>1.11</v>
      </c>
      <c r="M648" s="76">
        <v>860</v>
      </c>
    </row>
    <row r="649" spans="1:13" s="88" customFormat="1" ht="15" customHeight="1">
      <c r="A649" s="88">
        <v>6</v>
      </c>
      <c r="B649" s="76">
        <v>210</v>
      </c>
      <c r="C649" s="88" t="s">
        <v>1426</v>
      </c>
      <c r="D649" s="207">
        <v>33537</v>
      </c>
      <c r="E649" s="209" t="s">
        <v>1421</v>
      </c>
      <c r="F649" s="88" t="s">
        <v>1422</v>
      </c>
      <c r="G649" s="76" t="s">
        <v>1444</v>
      </c>
      <c r="H649" s="162">
        <v>9.17</v>
      </c>
      <c r="I649" s="162">
        <v>852.48</v>
      </c>
      <c r="J649" s="88" t="s">
        <v>1423</v>
      </c>
      <c r="K649" s="180">
        <f t="shared" si="17"/>
        <v>852.48</v>
      </c>
      <c r="L649" s="88">
        <v>1.11</v>
      </c>
      <c r="M649" s="76">
        <v>768</v>
      </c>
    </row>
    <row r="650" spans="1:13" s="88" customFormat="1" ht="15" customHeight="1">
      <c r="A650" s="88">
        <v>7</v>
      </c>
      <c r="B650" s="76">
        <v>66</v>
      </c>
      <c r="C650" s="88" t="s">
        <v>1528</v>
      </c>
      <c r="D650" s="207">
        <v>33314</v>
      </c>
      <c r="E650" s="209" t="s">
        <v>981</v>
      </c>
      <c r="F650" s="88" t="s">
        <v>1447</v>
      </c>
      <c r="G650" s="76" t="s">
        <v>1337</v>
      </c>
      <c r="H650" s="162">
        <v>9.22</v>
      </c>
      <c r="I650" s="162">
        <v>839.16</v>
      </c>
      <c r="J650" s="88" t="s">
        <v>1529</v>
      </c>
      <c r="K650" s="180">
        <f t="shared" si="17"/>
        <v>839.1600000000001</v>
      </c>
      <c r="L650" s="88">
        <v>1.11</v>
      </c>
      <c r="M650" s="76">
        <v>756</v>
      </c>
    </row>
    <row r="651" spans="1:13" s="88" customFormat="1" ht="15" customHeight="1">
      <c r="A651" s="88">
        <v>8</v>
      </c>
      <c r="B651" s="76">
        <v>53</v>
      </c>
      <c r="C651" s="88" t="s">
        <v>525</v>
      </c>
      <c r="D651" s="207">
        <v>32977</v>
      </c>
      <c r="E651" s="208" t="s">
        <v>1556</v>
      </c>
      <c r="F651" s="88" t="s">
        <v>2071</v>
      </c>
      <c r="G651" s="76" t="s">
        <v>1303</v>
      </c>
      <c r="H651" s="162">
        <v>9.42</v>
      </c>
      <c r="I651" s="162">
        <v>788.1</v>
      </c>
      <c r="J651" s="88" t="s">
        <v>521</v>
      </c>
      <c r="K651" s="180">
        <f t="shared" si="17"/>
        <v>788.1</v>
      </c>
      <c r="L651" s="88">
        <v>1.11</v>
      </c>
      <c r="M651" s="76">
        <v>710</v>
      </c>
    </row>
    <row r="652" spans="2:12" s="88" customFormat="1" ht="15" customHeight="1">
      <c r="B652" s="76"/>
      <c r="C652" s="188" t="s">
        <v>1115</v>
      </c>
      <c r="D652" s="207"/>
      <c r="E652" s="208"/>
      <c r="G652" s="76"/>
      <c r="H652" s="162"/>
      <c r="I652" s="162"/>
      <c r="K652" s="180">
        <f t="shared" si="17"/>
        <v>1.11</v>
      </c>
      <c r="L652" s="88">
        <v>1.11</v>
      </c>
    </row>
    <row r="653" spans="1:13" s="88" customFormat="1" ht="15" customHeight="1">
      <c r="A653" s="88">
        <v>1</v>
      </c>
      <c r="B653" s="76">
        <v>219</v>
      </c>
      <c r="C653" s="88" t="s">
        <v>1522</v>
      </c>
      <c r="D653" s="207">
        <v>33033</v>
      </c>
      <c r="E653" s="209" t="s">
        <v>981</v>
      </c>
      <c r="F653" s="88" t="s">
        <v>1447</v>
      </c>
      <c r="G653" s="76" t="s">
        <v>1337</v>
      </c>
      <c r="H653" s="162">
        <v>8.41</v>
      </c>
      <c r="I653" s="162">
        <v>1062.27</v>
      </c>
      <c r="J653" s="88" t="s">
        <v>1523</v>
      </c>
      <c r="K653" s="180">
        <f t="shared" si="17"/>
        <v>1062.27</v>
      </c>
      <c r="L653" s="88">
        <v>1.11</v>
      </c>
      <c r="M653" s="76">
        <v>957</v>
      </c>
    </row>
    <row r="654" spans="1:13" s="88" customFormat="1" ht="15" customHeight="1">
      <c r="A654" s="88">
        <v>2</v>
      </c>
      <c r="B654" s="76">
        <v>200</v>
      </c>
      <c r="C654" s="88" t="s">
        <v>1524</v>
      </c>
      <c r="D654" s="207">
        <v>32970</v>
      </c>
      <c r="E654" s="209" t="s">
        <v>981</v>
      </c>
      <c r="F654" s="88" t="s">
        <v>1447</v>
      </c>
      <c r="G654" s="76" t="s">
        <v>1337</v>
      </c>
      <c r="H654" s="162">
        <v>8.6</v>
      </c>
      <c r="I654" s="162">
        <v>1007.88</v>
      </c>
      <c r="J654" s="88" t="s">
        <v>1525</v>
      </c>
      <c r="K654" s="180">
        <f t="shared" si="17"/>
        <v>1007.8800000000001</v>
      </c>
      <c r="L654" s="88">
        <v>1.11</v>
      </c>
      <c r="M654" s="76">
        <v>908</v>
      </c>
    </row>
    <row r="655" spans="1:13" s="88" customFormat="1" ht="15" customHeight="1">
      <c r="A655" s="88">
        <v>3</v>
      </c>
      <c r="B655" s="76">
        <v>47</v>
      </c>
      <c r="C655" s="88" t="s">
        <v>1162</v>
      </c>
      <c r="D655" s="207">
        <v>33206</v>
      </c>
      <c r="E655" s="209" t="s">
        <v>1691</v>
      </c>
      <c r="F655" s="88" t="s">
        <v>1694</v>
      </c>
      <c r="G655" s="76" t="s">
        <v>1303</v>
      </c>
      <c r="H655" s="162">
        <v>8.76</v>
      </c>
      <c r="I655" s="162">
        <v>962.37</v>
      </c>
      <c r="J655" s="88" t="s">
        <v>1341</v>
      </c>
      <c r="K655" s="180">
        <f t="shared" si="17"/>
        <v>962.3700000000001</v>
      </c>
      <c r="L655" s="88">
        <v>1.11</v>
      </c>
      <c r="M655" s="76">
        <v>867</v>
      </c>
    </row>
    <row r="656" spans="1:13" s="88" customFormat="1" ht="15" customHeight="1">
      <c r="A656" s="88">
        <v>4</v>
      </c>
      <c r="B656" s="76">
        <v>179</v>
      </c>
      <c r="C656" s="88" t="s">
        <v>1188</v>
      </c>
      <c r="D656" s="207">
        <v>32951</v>
      </c>
      <c r="E656" s="208" t="s">
        <v>1556</v>
      </c>
      <c r="F656" s="88" t="s">
        <v>481</v>
      </c>
      <c r="G656" s="76" t="s">
        <v>1992</v>
      </c>
      <c r="H656" s="162">
        <v>8.79</v>
      </c>
      <c r="I656" s="162">
        <v>954.6</v>
      </c>
      <c r="J656" s="88" t="s">
        <v>483</v>
      </c>
      <c r="K656" s="180">
        <f t="shared" si="17"/>
        <v>954.6000000000001</v>
      </c>
      <c r="L656" s="88">
        <v>1.11</v>
      </c>
      <c r="M656" s="76">
        <v>860</v>
      </c>
    </row>
    <row r="657" spans="1:13" s="88" customFormat="1" ht="15" customHeight="1">
      <c r="A657" s="88">
        <v>5</v>
      </c>
      <c r="B657" s="76">
        <v>208</v>
      </c>
      <c r="C657" s="88" t="s">
        <v>1430</v>
      </c>
      <c r="D657" s="207">
        <v>32946</v>
      </c>
      <c r="E657" s="209" t="s">
        <v>1421</v>
      </c>
      <c r="F657" s="88" t="s">
        <v>1422</v>
      </c>
      <c r="G657" s="76" t="s">
        <v>1444</v>
      </c>
      <c r="H657" s="162">
        <v>8.87</v>
      </c>
      <c r="I657" s="162">
        <v>932.4</v>
      </c>
      <c r="J657" s="88" t="s">
        <v>1423</v>
      </c>
      <c r="K657" s="180">
        <f t="shared" si="17"/>
        <v>932.4000000000001</v>
      </c>
      <c r="L657" s="88">
        <v>1.11</v>
      </c>
      <c r="M657" s="76">
        <v>840</v>
      </c>
    </row>
    <row r="658" spans="1:13" s="88" customFormat="1" ht="15" customHeight="1">
      <c r="A658" s="88">
        <v>6</v>
      </c>
      <c r="B658" s="76">
        <v>722</v>
      </c>
      <c r="C658" s="88" t="s">
        <v>813</v>
      </c>
      <c r="D658" s="207">
        <v>33732</v>
      </c>
      <c r="E658" s="208" t="s">
        <v>694</v>
      </c>
      <c r="F658" s="88" t="s">
        <v>2046</v>
      </c>
      <c r="G658" s="76" t="s">
        <v>1992</v>
      </c>
      <c r="H658" s="162">
        <v>9.28</v>
      </c>
      <c r="I658" s="162">
        <v>823.62</v>
      </c>
      <c r="J658" s="88" t="s">
        <v>812</v>
      </c>
      <c r="K658" s="180">
        <f t="shared" si="17"/>
        <v>823.6200000000001</v>
      </c>
      <c r="L658" s="88">
        <v>1.11</v>
      </c>
      <c r="M658" s="76">
        <v>742</v>
      </c>
    </row>
    <row r="659" spans="1:13" s="88" customFormat="1" ht="15" customHeight="1">
      <c r="A659" s="88">
        <v>7</v>
      </c>
      <c r="B659" s="76">
        <v>5</v>
      </c>
      <c r="C659" s="88" t="s">
        <v>1712</v>
      </c>
      <c r="D659" s="207">
        <v>33300</v>
      </c>
      <c r="E659" s="209" t="s">
        <v>1691</v>
      </c>
      <c r="F659" s="88" t="s">
        <v>1707</v>
      </c>
      <c r="G659" s="76" t="s">
        <v>1337</v>
      </c>
      <c r="H659" s="162">
        <v>9.54</v>
      </c>
      <c r="I659" s="162">
        <v>758.13</v>
      </c>
      <c r="J659" s="88" t="s">
        <v>994</v>
      </c>
      <c r="K659" s="180">
        <f t="shared" si="17"/>
        <v>758.1300000000001</v>
      </c>
      <c r="L659" s="88">
        <v>1.11</v>
      </c>
      <c r="M659" s="76">
        <v>683</v>
      </c>
    </row>
    <row r="660" spans="1:12" ht="12.75">
      <c r="A660" s="88"/>
      <c r="K660" s="180">
        <f t="shared" si="17"/>
        <v>1.11</v>
      </c>
      <c r="L660" s="88">
        <v>1.11</v>
      </c>
    </row>
    <row r="661" ht="12.75">
      <c r="K661" s="180">
        <f t="shared" si="17"/>
        <v>0</v>
      </c>
    </row>
    <row r="662" spans="1:9" s="195" customFormat="1" ht="18">
      <c r="A662" s="11"/>
      <c r="B662" s="11"/>
      <c r="C662" s="29"/>
      <c r="D662" s="29"/>
      <c r="E662" s="29"/>
      <c r="F662" s="74" t="s">
        <v>1374</v>
      </c>
      <c r="G662" s="29"/>
      <c r="H662" s="29"/>
      <c r="I662" s="29"/>
    </row>
    <row r="663" spans="1:9" s="195" customFormat="1" ht="18">
      <c r="A663" s="11"/>
      <c r="B663" s="11"/>
      <c r="C663" s="29"/>
      <c r="D663" s="29"/>
      <c r="E663" s="29"/>
      <c r="F663" s="74" t="s">
        <v>1393</v>
      </c>
      <c r="G663" s="29"/>
      <c r="H663" s="29"/>
      <c r="I663" s="29"/>
    </row>
    <row r="664" spans="1:9" s="195" customFormat="1" ht="18">
      <c r="A664" s="196" t="s">
        <v>974</v>
      </c>
      <c r="B664" s="196"/>
      <c r="C664" s="29"/>
      <c r="D664" s="29"/>
      <c r="E664" s="29"/>
      <c r="F664" s="29"/>
      <c r="G664" s="22"/>
      <c r="H664" s="177" t="s">
        <v>407</v>
      </c>
      <c r="I664" s="22"/>
    </row>
    <row r="665" spans="1:11" s="193" customFormat="1" ht="15.75">
      <c r="A665" s="197" t="s">
        <v>1676</v>
      </c>
      <c r="B665" s="197"/>
      <c r="C665" s="198" t="s">
        <v>487</v>
      </c>
      <c r="D665" s="198"/>
      <c r="E665" s="198" t="s">
        <v>2008</v>
      </c>
      <c r="F665" s="198" t="s">
        <v>1677</v>
      </c>
      <c r="G665" s="194"/>
      <c r="H665" s="194" t="s">
        <v>1203</v>
      </c>
      <c r="I665" s="194"/>
      <c r="J665" s="194"/>
      <c r="K665" s="256">
        <f t="shared" si="17"/>
        <v>0</v>
      </c>
    </row>
    <row r="666" spans="1:11" ht="12.75">
      <c r="A666" s="14" t="s">
        <v>877</v>
      </c>
      <c r="B666" s="14" t="s">
        <v>872</v>
      </c>
      <c r="C666" s="13" t="s">
        <v>2010</v>
      </c>
      <c r="D666" s="30" t="s">
        <v>873</v>
      </c>
      <c r="E666" s="13" t="s">
        <v>1365</v>
      </c>
      <c r="F666" s="13" t="s">
        <v>874</v>
      </c>
      <c r="G666" s="14" t="s">
        <v>875</v>
      </c>
      <c r="H666" s="14" t="s">
        <v>876</v>
      </c>
      <c r="I666" s="6" t="s">
        <v>924</v>
      </c>
      <c r="J666" s="13" t="s">
        <v>878</v>
      </c>
      <c r="K666" s="180">
        <f t="shared" si="17"/>
        <v>0</v>
      </c>
    </row>
    <row r="667" spans="1:11" ht="12.75">
      <c r="A667" s="17"/>
      <c r="B667" s="17"/>
      <c r="C667" s="17" t="s">
        <v>1111</v>
      </c>
      <c r="D667" s="29"/>
      <c r="E667" s="15"/>
      <c r="F667" s="15"/>
      <c r="G667" s="17"/>
      <c r="H667" s="17"/>
      <c r="I667" s="11"/>
      <c r="J667" s="15"/>
      <c r="K667" s="180"/>
    </row>
    <row r="668" spans="1:13" s="88" customFormat="1" ht="15" customHeight="1">
      <c r="A668" s="26" t="s">
        <v>891</v>
      </c>
      <c r="B668" s="76">
        <v>747</v>
      </c>
      <c r="C668" s="88" t="s">
        <v>822</v>
      </c>
      <c r="D668" s="207">
        <v>33659</v>
      </c>
      <c r="E668" s="208" t="s">
        <v>817</v>
      </c>
      <c r="F668" s="88" t="s">
        <v>1726</v>
      </c>
      <c r="G668" s="76" t="s">
        <v>1992</v>
      </c>
      <c r="H668" s="162" t="s">
        <v>1881</v>
      </c>
      <c r="I668" s="162">
        <v>933.38</v>
      </c>
      <c r="J668" s="88" t="s">
        <v>823</v>
      </c>
      <c r="K668" s="180">
        <f t="shared" si="17"/>
        <v>933.3799999999999</v>
      </c>
      <c r="L668" s="88">
        <v>1.13</v>
      </c>
      <c r="M668" s="76">
        <v>826</v>
      </c>
    </row>
    <row r="669" spans="1:13" s="88" customFormat="1" ht="15" customHeight="1">
      <c r="A669" s="26" t="s">
        <v>892</v>
      </c>
      <c r="B669" s="76">
        <v>574</v>
      </c>
      <c r="C669" s="88" t="s">
        <v>310</v>
      </c>
      <c r="D669" s="207">
        <v>33379</v>
      </c>
      <c r="E669" s="208" t="s">
        <v>281</v>
      </c>
      <c r="F669" s="88" t="s">
        <v>1726</v>
      </c>
      <c r="G669" s="76" t="s">
        <v>1303</v>
      </c>
      <c r="H669" s="162" t="s">
        <v>1884</v>
      </c>
      <c r="I669" s="162">
        <v>904</v>
      </c>
      <c r="J669" s="88" t="s">
        <v>311</v>
      </c>
      <c r="K669" s="180">
        <f t="shared" si="17"/>
        <v>903.9999999999999</v>
      </c>
      <c r="L669" s="88">
        <v>1.13</v>
      </c>
      <c r="M669" s="76">
        <v>800</v>
      </c>
    </row>
    <row r="670" spans="1:13" s="88" customFormat="1" ht="15" customHeight="1">
      <c r="A670" s="26" t="s">
        <v>886</v>
      </c>
      <c r="B670" s="76">
        <v>586</v>
      </c>
      <c r="C670" s="88" t="s">
        <v>307</v>
      </c>
      <c r="D670" s="207">
        <v>33457</v>
      </c>
      <c r="E670" s="208" t="s">
        <v>281</v>
      </c>
      <c r="F670" s="88" t="s">
        <v>304</v>
      </c>
      <c r="G670" s="76" t="s">
        <v>1992</v>
      </c>
      <c r="H670" s="162" t="s">
        <v>1882</v>
      </c>
      <c r="I670" s="162">
        <v>898.35</v>
      </c>
      <c r="J670" s="88" t="s">
        <v>305</v>
      </c>
      <c r="K670" s="180">
        <f t="shared" si="17"/>
        <v>898.3499999999999</v>
      </c>
      <c r="L670" s="88">
        <v>1.13</v>
      </c>
      <c r="M670" s="76">
        <v>795</v>
      </c>
    </row>
    <row r="671" spans="1:13" s="88" customFormat="1" ht="15" customHeight="1">
      <c r="A671" s="26" t="s">
        <v>908</v>
      </c>
      <c r="B671" s="76">
        <v>98</v>
      </c>
      <c r="C671" s="88" t="s">
        <v>690</v>
      </c>
      <c r="D671" s="207">
        <v>33409</v>
      </c>
      <c r="E671" s="208" t="s">
        <v>919</v>
      </c>
      <c r="F671" s="88" t="s">
        <v>543</v>
      </c>
      <c r="G671" s="76"/>
      <c r="H671" s="162" t="s">
        <v>1878</v>
      </c>
      <c r="I671" s="162">
        <v>887.05</v>
      </c>
      <c r="J671" s="88" t="s">
        <v>549</v>
      </c>
      <c r="K671" s="180">
        <f t="shared" si="17"/>
        <v>887.05</v>
      </c>
      <c r="L671" s="88">
        <v>1.13</v>
      </c>
      <c r="M671" s="76">
        <v>785</v>
      </c>
    </row>
    <row r="672" spans="1:13" s="88" customFormat="1" ht="15" customHeight="1">
      <c r="A672" s="26" t="s">
        <v>888</v>
      </c>
      <c r="B672" s="76">
        <v>582</v>
      </c>
      <c r="C672" s="88" t="s">
        <v>306</v>
      </c>
      <c r="D672" s="207">
        <v>33355</v>
      </c>
      <c r="E672" s="208" t="s">
        <v>281</v>
      </c>
      <c r="F672" s="88" t="s">
        <v>304</v>
      </c>
      <c r="G672" s="76" t="s">
        <v>1992</v>
      </c>
      <c r="H672" s="162" t="s">
        <v>1880</v>
      </c>
      <c r="I672" s="162">
        <v>874.62</v>
      </c>
      <c r="J672" s="88" t="s">
        <v>305</v>
      </c>
      <c r="K672" s="180">
        <f t="shared" si="17"/>
        <v>874.6199999999999</v>
      </c>
      <c r="L672" s="88">
        <v>1.13</v>
      </c>
      <c r="M672" s="76">
        <v>774</v>
      </c>
    </row>
    <row r="673" spans="1:13" s="88" customFormat="1" ht="15" customHeight="1">
      <c r="A673" s="26" t="s">
        <v>912</v>
      </c>
      <c r="B673" s="76">
        <v>278</v>
      </c>
      <c r="C673" s="88" t="s">
        <v>851</v>
      </c>
      <c r="D673" s="207">
        <v>33269</v>
      </c>
      <c r="E673" s="208" t="s">
        <v>495</v>
      </c>
      <c r="F673" s="88" t="s">
        <v>841</v>
      </c>
      <c r="G673" s="76" t="s">
        <v>1311</v>
      </c>
      <c r="H673" s="162" t="s">
        <v>1877</v>
      </c>
      <c r="I673" s="162">
        <v>856.54</v>
      </c>
      <c r="J673" s="88" t="s">
        <v>852</v>
      </c>
      <c r="K673" s="180">
        <f t="shared" si="17"/>
        <v>856.54</v>
      </c>
      <c r="L673" s="88">
        <v>1.13</v>
      </c>
      <c r="M673" s="76">
        <v>758</v>
      </c>
    </row>
    <row r="674" spans="1:13" s="88" customFormat="1" ht="15" customHeight="1">
      <c r="A674" s="26" t="s">
        <v>905</v>
      </c>
      <c r="B674" s="76">
        <v>23</v>
      </c>
      <c r="C674" s="88" t="s">
        <v>687</v>
      </c>
      <c r="D674" s="207">
        <v>33311</v>
      </c>
      <c r="E674" s="208" t="s">
        <v>919</v>
      </c>
      <c r="F674" s="88" t="s">
        <v>543</v>
      </c>
      <c r="G674" s="76"/>
      <c r="H674" s="162" t="s">
        <v>1886</v>
      </c>
      <c r="I674" s="162">
        <v>839.59</v>
      </c>
      <c r="J674" s="88" t="s">
        <v>549</v>
      </c>
      <c r="K674" s="180">
        <f t="shared" si="17"/>
        <v>839.5899999999999</v>
      </c>
      <c r="L674" s="88">
        <v>1.13</v>
      </c>
      <c r="M674" s="76">
        <v>743</v>
      </c>
    </row>
    <row r="675" spans="1:13" s="88" customFormat="1" ht="15" customHeight="1">
      <c r="A675" s="26" t="s">
        <v>880</v>
      </c>
      <c r="B675" s="76">
        <v>10</v>
      </c>
      <c r="C675" s="88" t="s">
        <v>757</v>
      </c>
      <c r="D675" s="207">
        <v>33019</v>
      </c>
      <c r="E675" s="208" t="s">
        <v>1556</v>
      </c>
      <c r="F675" s="88" t="s">
        <v>756</v>
      </c>
      <c r="G675" s="76"/>
      <c r="H675" s="162" t="s">
        <v>1883</v>
      </c>
      <c r="I675" s="162">
        <v>830.55</v>
      </c>
      <c r="J675" s="88" t="s">
        <v>991</v>
      </c>
      <c r="K675" s="180">
        <f t="shared" si="17"/>
        <v>830.55</v>
      </c>
      <c r="L675" s="88">
        <v>1.13</v>
      </c>
      <c r="M675" s="76">
        <v>735</v>
      </c>
    </row>
    <row r="676" spans="1:13" s="88" customFormat="1" ht="15" customHeight="1">
      <c r="A676" s="26" t="s">
        <v>906</v>
      </c>
      <c r="B676" s="76">
        <v>743</v>
      </c>
      <c r="C676" s="88" t="s">
        <v>837</v>
      </c>
      <c r="D676" s="207">
        <v>33364</v>
      </c>
      <c r="E676" s="208" t="s">
        <v>817</v>
      </c>
      <c r="F676" s="88" t="s">
        <v>465</v>
      </c>
      <c r="G676" s="76" t="s">
        <v>1311</v>
      </c>
      <c r="H676" s="162" t="s">
        <v>1885</v>
      </c>
      <c r="I676" s="162">
        <v>732.24</v>
      </c>
      <c r="J676" s="88" t="s">
        <v>834</v>
      </c>
      <c r="K676" s="180">
        <f t="shared" si="17"/>
        <v>732.2399999999999</v>
      </c>
      <c r="L676" s="88">
        <v>1.13</v>
      </c>
      <c r="M676" s="76">
        <v>648</v>
      </c>
    </row>
    <row r="677" spans="1:13" s="88" customFormat="1" ht="15" customHeight="1">
      <c r="A677" s="26" t="s">
        <v>882</v>
      </c>
      <c r="B677" s="76">
        <v>601</v>
      </c>
      <c r="C677" s="88" t="s">
        <v>1605</v>
      </c>
      <c r="D677" s="207">
        <v>33086</v>
      </c>
      <c r="E677" s="209" t="s">
        <v>1570</v>
      </c>
      <c r="F677" s="88" t="s">
        <v>1599</v>
      </c>
      <c r="G677" s="76" t="s">
        <v>1444</v>
      </c>
      <c r="H677" s="162" t="s">
        <v>1879</v>
      </c>
      <c r="I677" s="162">
        <v>658.79</v>
      </c>
      <c r="J677" s="88" t="s">
        <v>1604</v>
      </c>
      <c r="K677" s="180">
        <f t="shared" si="17"/>
        <v>658.79</v>
      </c>
      <c r="L677" s="88">
        <v>1.13</v>
      </c>
      <c r="M677" s="76">
        <v>583</v>
      </c>
    </row>
    <row r="678" spans="1:13" s="88" customFormat="1" ht="15" customHeight="1">
      <c r="A678" s="26"/>
      <c r="B678" s="76">
        <v>610</v>
      </c>
      <c r="C678" s="88" t="s">
        <v>1582</v>
      </c>
      <c r="D678" s="207">
        <v>33387</v>
      </c>
      <c r="E678" s="209" t="s">
        <v>1570</v>
      </c>
      <c r="F678" s="88" t="s">
        <v>1571</v>
      </c>
      <c r="G678" s="76" t="s">
        <v>1337</v>
      </c>
      <c r="H678" s="162" t="s">
        <v>922</v>
      </c>
      <c r="I678" s="162"/>
      <c r="J678" s="88" t="s">
        <v>1574</v>
      </c>
      <c r="K678" s="180">
        <f t="shared" si="17"/>
        <v>1.13</v>
      </c>
      <c r="L678" s="88">
        <v>1.13</v>
      </c>
      <c r="M678" s="76"/>
    </row>
    <row r="679" spans="1:13" s="88" customFormat="1" ht="15" customHeight="1">
      <c r="A679" s="26"/>
      <c r="B679" s="76">
        <v>10</v>
      </c>
      <c r="C679" s="88" t="s">
        <v>1225</v>
      </c>
      <c r="D679" s="207">
        <v>32921</v>
      </c>
      <c r="E679" s="208" t="s">
        <v>1556</v>
      </c>
      <c r="G679" s="76" t="s">
        <v>1303</v>
      </c>
      <c r="H679" s="162" t="s">
        <v>922</v>
      </c>
      <c r="I679" s="162"/>
      <c r="J679" s="88" t="s">
        <v>514</v>
      </c>
      <c r="K679" s="180">
        <f t="shared" si="17"/>
        <v>1.13</v>
      </c>
      <c r="L679" s="88">
        <v>1.13</v>
      </c>
      <c r="M679" s="76"/>
    </row>
    <row r="680" spans="1:13" s="88" customFormat="1" ht="15" customHeight="1">
      <c r="A680" s="26"/>
      <c r="B680" s="76">
        <v>77</v>
      </c>
      <c r="C680" s="88" t="s">
        <v>522</v>
      </c>
      <c r="D680" s="207">
        <v>33684</v>
      </c>
      <c r="E680" s="208" t="s">
        <v>1556</v>
      </c>
      <c r="F680" s="88" t="s">
        <v>2071</v>
      </c>
      <c r="G680" s="76" t="s">
        <v>1303</v>
      </c>
      <c r="H680" s="162" t="s">
        <v>922</v>
      </c>
      <c r="I680" s="162"/>
      <c r="J680" s="88" t="s">
        <v>1212</v>
      </c>
      <c r="K680" s="180">
        <f t="shared" si="17"/>
        <v>1.13</v>
      </c>
      <c r="L680" s="88">
        <v>1.13</v>
      </c>
      <c r="M680" s="76"/>
    </row>
    <row r="681" spans="1:12" s="88" customFormat="1" ht="15" customHeight="1">
      <c r="A681" s="26"/>
      <c r="B681" s="76"/>
      <c r="C681" s="188" t="s">
        <v>1113</v>
      </c>
      <c r="D681" s="207"/>
      <c r="E681" s="208"/>
      <c r="G681" s="76"/>
      <c r="I681" s="162"/>
      <c r="J681" s="76"/>
      <c r="K681" s="180">
        <f t="shared" si="17"/>
        <v>1.13</v>
      </c>
      <c r="L681" s="88">
        <v>1.13</v>
      </c>
    </row>
    <row r="682" spans="1:13" s="88" customFormat="1" ht="15" customHeight="1">
      <c r="A682" s="26" t="s">
        <v>891</v>
      </c>
      <c r="B682" s="76">
        <v>612</v>
      </c>
      <c r="C682" s="88" t="s">
        <v>1580</v>
      </c>
      <c r="D682" s="207">
        <v>33454</v>
      </c>
      <c r="E682" s="209" t="s">
        <v>1570</v>
      </c>
      <c r="F682" s="88" t="s">
        <v>1571</v>
      </c>
      <c r="G682" s="76" t="s">
        <v>1337</v>
      </c>
      <c r="H682" s="162" t="s">
        <v>1887</v>
      </c>
      <c r="I682" s="162">
        <v>1050.9</v>
      </c>
      <c r="J682" s="88" t="s">
        <v>1574</v>
      </c>
      <c r="K682" s="180">
        <f t="shared" si="17"/>
        <v>1050.8999999999999</v>
      </c>
      <c r="L682" s="88">
        <v>1.13</v>
      </c>
      <c r="M682" s="76">
        <v>930</v>
      </c>
    </row>
    <row r="683" spans="1:13" s="88" customFormat="1" ht="15" customHeight="1">
      <c r="A683" s="26" t="s">
        <v>892</v>
      </c>
      <c r="B683" s="76">
        <v>685</v>
      </c>
      <c r="C683" s="88" t="s">
        <v>35</v>
      </c>
      <c r="D683" s="207">
        <v>33340</v>
      </c>
      <c r="E683" s="208" t="s">
        <v>21</v>
      </c>
      <c r="F683" s="88" t="s">
        <v>28</v>
      </c>
      <c r="G683" s="76" t="s">
        <v>1303</v>
      </c>
      <c r="H683" s="162" t="s">
        <v>1894</v>
      </c>
      <c r="I683" s="162">
        <v>1037.34</v>
      </c>
      <c r="J683" s="88" t="s">
        <v>29</v>
      </c>
      <c r="K683" s="180">
        <f t="shared" si="17"/>
        <v>1037.34</v>
      </c>
      <c r="L683" s="88">
        <v>1.13</v>
      </c>
      <c r="M683" s="76">
        <v>918</v>
      </c>
    </row>
    <row r="684" spans="1:13" s="88" customFormat="1" ht="15" customHeight="1">
      <c r="A684" s="26" t="s">
        <v>886</v>
      </c>
      <c r="B684" s="76">
        <v>58</v>
      </c>
      <c r="C684" s="88" t="s">
        <v>2003</v>
      </c>
      <c r="D684" s="207">
        <v>32946</v>
      </c>
      <c r="E684" s="208" t="s">
        <v>929</v>
      </c>
      <c r="F684" s="88" t="s">
        <v>1991</v>
      </c>
      <c r="G684" s="76" t="s">
        <v>1992</v>
      </c>
      <c r="H684" s="162" t="s">
        <v>1890</v>
      </c>
      <c r="I684" s="162">
        <v>1017</v>
      </c>
      <c r="J684" s="88" t="s">
        <v>2000</v>
      </c>
      <c r="K684" s="180">
        <f aca="true" t="shared" si="18" ref="K684:K698">PRODUCT(L684:M684)</f>
        <v>1016.9999999999999</v>
      </c>
      <c r="L684" s="88">
        <v>1.13</v>
      </c>
      <c r="M684" s="76">
        <v>900</v>
      </c>
    </row>
    <row r="685" spans="1:13" s="88" customFormat="1" ht="15" customHeight="1">
      <c r="A685" s="26" t="s">
        <v>908</v>
      </c>
      <c r="B685" s="76">
        <v>744</v>
      </c>
      <c r="C685" s="88" t="s">
        <v>824</v>
      </c>
      <c r="D685" s="207">
        <v>32904</v>
      </c>
      <c r="E685" s="208" t="s">
        <v>817</v>
      </c>
      <c r="F685" s="88" t="s">
        <v>1726</v>
      </c>
      <c r="G685" s="76" t="s">
        <v>1992</v>
      </c>
      <c r="H685" s="162" t="s">
        <v>1895</v>
      </c>
      <c r="I685" s="162">
        <v>1017</v>
      </c>
      <c r="J685" s="88" t="s">
        <v>823</v>
      </c>
      <c r="K685" s="180">
        <f t="shared" si="18"/>
        <v>1016.9999999999999</v>
      </c>
      <c r="L685" s="88">
        <v>1.13</v>
      </c>
      <c r="M685" s="76">
        <v>900</v>
      </c>
    </row>
    <row r="686" spans="1:13" s="88" customFormat="1" ht="15" customHeight="1">
      <c r="A686" s="26" t="s">
        <v>888</v>
      </c>
      <c r="B686" s="76">
        <v>348</v>
      </c>
      <c r="C686" s="88" t="s">
        <v>2656</v>
      </c>
      <c r="D686" s="207">
        <v>32886</v>
      </c>
      <c r="E686" s="208" t="s">
        <v>929</v>
      </c>
      <c r="F686" s="88" t="s">
        <v>2650</v>
      </c>
      <c r="G686" s="76" t="s">
        <v>1311</v>
      </c>
      <c r="H686" s="162" t="s">
        <v>1889</v>
      </c>
      <c r="I686" s="162">
        <v>975.19</v>
      </c>
      <c r="J686" s="88" t="s">
        <v>411</v>
      </c>
      <c r="K686" s="180">
        <f t="shared" si="18"/>
        <v>975.1899999999999</v>
      </c>
      <c r="L686" s="88">
        <v>1.13</v>
      </c>
      <c r="M686" s="76">
        <v>863</v>
      </c>
    </row>
    <row r="687" spans="1:13" s="88" customFormat="1" ht="15" customHeight="1">
      <c r="A687" s="26" t="s">
        <v>912</v>
      </c>
      <c r="B687" s="76">
        <v>16</v>
      </c>
      <c r="C687" s="88" t="s">
        <v>1210</v>
      </c>
      <c r="D687" s="207">
        <v>32903</v>
      </c>
      <c r="E687" s="208" t="s">
        <v>989</v>
      </c>
      <c r="F687" s="88" t="s">
        <v>393</v>
      </c>
      <c r="G687" s="76"/>
      <c r="H687" s="162" t="s">
        <v>1892</v>
      </c>
      <c r="I687" s="162">
        <v>929.99</v>
      </c>
      <c r="J687" s="88" t="s">
        <v>397</v>
      </c>
      <c r="K687" s="180">
        <f t="shared" si="18"/>
        <v>929.9899999999999</v>
      </c>
      <c r="L687" s="88">
        <v>1.13</v>
      </c>
      <c r="M687" s="76">
        <v>823</v>
      </c>
    </row>
    <row r="688" spans="1:13" s="88" customFormat="1" ht="15" customHeight="1">
      <c r="A688" s="26" t="s">
        <v>905</v>
      </c>
      <c r="B688" s="76">
        <v>60</v>
      </c>
      <c r="C688" s="88" t="s">
        <v>845</v>
      </c>
      <c r="D688" s="207">
        <v>33078</v>
      </c>
      <c r="E688" s="208" t="s">
        <v>495</v>
      </c>
      <c r="F688" s="88" t="s">
        <v>841</v>
      </c>
      <c r="G688" s="76" t="s">
        <v>1311</v>
      </c>
      <c r="H688" s="162" t="s">
        <v>1891</v>
      </c>
      <c r="I688" s="162">
        <v>923.21</v>
      </c>
      <c r="J688" s="88" t="s">
        <v>842</v>
      </c>
      <c r="K688" s="180">
        <f t="shared" si="18"/>
        <v>923.2099999999999</v>
      </c>
      <c r="L688" s="88">
        <v>1.13</v>
      </c>
      <c r="M688" s="76">
        <v>817</v>
      </c>
    </row>
    <row r="689" spans="1:13" s="88" customFormat="1" ht="15" customHeight="1">
      <c r="A689" s="26" t="s">
        <v>880</v>
      </c>
      <c r="B689" s="76">
        <v>753</v>
      </c>
      <c r="C689" s="88" t="s">
        <v>819</v>
      </c>
      <c r="D689" s="207">
        <v>33312</v>
      </c>
      <c r="E689" s="208" t="s">
        <v>817</v>
      </c>
      <c r="F689" s="88" t="s">
        <v>1726</v>
      </c>
      <c r="G689" s="76" t="s">
        <v>1992</v>
      </c>
      <c r="H689" s="162" t="s">
        <v>1893</v>
      </c>
      <c r="I689" s="162">
        <v>910.78</v>
      </c>
      <c r="J689" s="88" t="s">
        <v>820</v>
      </c>
      <c r="K689" s="180">
        <f t="shared" si="18"/>
        <v>910.7799999999999</v>
      </c>
      <c r="L689" s="88">
        <v>1.13</v>
      </c>
      <c r="M689" s="76">
        <v>806</v>
      </c>
    </row>
    <row r="690" spans="1:13" s="88" customFormat="1" ht="15" customHeight="1">
      <c r="A690" s="26" t="s">
        <v>906</v>
      </c>
      <c r="B690" s="76">
        <v>690</v>
      </c>
      <c r="C690" s="88" t="s">
        <v>33</v>
      </c>
      <c r="D690" s="207">
        <v>33157</v>
      </c>
      <c r="E690" s="208" t="s">
        <v>21</v>
      </c>
      <c r="G690" s="76" t="s">
        <v>1303</v>
      </c>
      <c r="H690" s="162" t="s">
        <v>1888</v>
      </c>
      <c r="I690" s="162">
        <v>893.83</v>
      </c>
      <c r="J690" s="88" t="s">
        <v>29</v>
      </c>
      <c r="K690" s="180">
        <f t="shared" si="18"/>
        <v>893.8299999999999</v>
      </c>
      <c r="L690" s="88">
        <v>1.13</v>
      </c>
      <c r="M690" s="76">
        <v>791</v>
      </c>
    </row>
    <row r="691" spans="1:13" s="88" customFormat="1" ht="15" customHeight="1">
      <c r="A691" s="26" t="s">
        <v>882</v>
      </c>
      <c r="B691" s="76">
        <v>14</v>
      </c>
      <c r="C691" s="88" t="s">
        <v>137</v>
      </c>
      <c r="D691" s="207">
        <v>33373</v>
      </c>
      <c r="E691" s="208" t="s">
        <v>50</v>
      </c>
      <c r="F691" s="88" t="s">
        <v>1678</v>
      </c>
      <c r="G691" s="76" t="s">
        <v>1303</v>
      </c>
      <c r="H691" s="162" t="s">
        <v>1896</v>
      </c>
      <c r="I691" s="162">
        <v>766.14</v>
      </c>
      <c r="J691" s="88" t="s">
        <v>125</v>
      </c>
      <c r="K691" s="180">
        <f t="shared" si="18"/>
        <v>766.1399999999999</v>
      </c>
      <c r="L691" s="88">
        <v>1.13</v>
      </c>
      <c r="M691" s="76">
        <v>678</v>
      </c>
    </row>
    <row r="692" spans="1:13" s="88" customFormat="1" ht="15" customHeight="1">
      <c r="A692" s="26"/>
      <c r="B692" s="76">
        <v>697</v>
      </c>
      <c r="C692" s="88" t="s">
        <v>34</v>
      </c>
      <c r="D692" s="207">
        <v>33576</v>
      </c>
      <c r="E692" s="208" t="s">
        <v>21</v>
      </c>
      <c r="F692" s="88" t="s">
        <v>28</v>
      </c>
      <c r="G692" s="76" t="s">
        <v>1303</v>
      </c>
      <c r="H692" s="162" t="s">
        <v>922</v>
      </c>
      <c r="I692" s="162"/>
      <c r="J692" s="88" t="s">
        <v>29</v>
      </c>
      <c r="K692" s="180">
        <f t="shared" si="18"/>
        <v>1.13</v>
      </c>
      <c r="L692" s="88">
        <v>1.13</v>
      </c>
      <c r="M692" s="76"/>
    </row>
    <row r="693" spans="1:13" s="88" customFormat="1" ht="15" customHeight="1">
      <c r="A693" s="26"/>
      <c r="B693" s="76">
        <v>267</v>
      </c>
      <c r="C693" s="88" t="s">
        <v>1326</v>
      </c>
      <c r="D693" s="207">
        <v>33495</v>
      </c>
      <c r="E693" s="209" t="s">
        <v>1691</v>
      </c>
      <c r="F693" s="83" t="s">
        <v>1696</v>
      </c>
      <c r="G693" s="26" t="s">
        <v>1303</v>
      </c>
      <c r="H693" s="162" t="s">
        <v>922</v>
      </c>
      <c r="I693" s="162"/>
      <c r="J693" s="88" t="s">
        <v>1195</v>
      </c>
      <c r="K693" s="180">
        <f t="shared" si="18"/>
        <v>1.11</v>
      </c>
      <c r="L693" s="88">
        <v>1.11</v>
      </c>
      <c r="M693" s="76"/>
    </row>
    <row r="694" spans="1:12" s="88" customFormat="1" ht="15" customHeight="1">
      <c r="A694" s="26"/>
      <c r="K694" s="180">
        <f t="shared" si="18"/>
        <v>1.13</v>
      </c>
      <c r="L694" s="88">
        <v>1.13</v>
      </c>
    </row>
    <row r="695" spans="1:9" s="195" customFormat="1" ht="18">
      <c r="A695" s="11"/>
      <c r="B695" s="11"/>
      <c r="C695" s="29"/>
      <c r="D695" s="29"/>
      <c r="E695" s="29"/>
      <c r="F695" s="74" t="s">
        <v>1374</v>
      </c>
      <c r="G695" s="29"/>
      <c r="H695" s="29"/>
      <c r="I695" s="29"/>
    </row>
    <row r="696" spans="1:9" s="195" customFormat="1" ht="18">
      <c r="A696" s="11"/>
      <c r="B696" s="11"/>
      <c r="C696" s="29"/>
      <c r="D696" s="29"/>
      <c r="E696" s="29"/>
      <c r="F696" s="74" t="s">
        <v>1393</v>
      </c>
      <c r="G696" s="29"/>
      <c r="H696" s="29"/>
      <c r="I696" s="29"/>
    </row>
    <row r="697" spans="1:9" s="195" customFormat="1" ht="18">
      <c r="A697" s="196" t="s">
        <v>974</v>
      </c>
      <c r="B697" s="196"/>
      <c r="C697" s="29"/>
      <c r="D697" s="29"/>
      <c r="E697" s="29"/>
      <c r="F697" s="29"/>
      <c r="G697" s="22"/>
      <c r="H697" s="177" t="s">
        <v>140</v>
      </c>
      <c r="I697" s="22"/>
    </row>
    <row r="698" spans="1:11" s="193" customFormat="1" ht="15.75">
      <c r="A698" s="197" t="s">
        <v>138</v>
      </c>
      <c r="B698" s="197" t="s">
        <v>1360</v>
      </c>
      <c r="C698" s="198" t="s">
        <v>487</v>
      </c>
      <c r="D698" s="198"/>
      <c r="E698" s="198" t="s">
        <v>2008</v>
      </c>
      <c r="F698" s="189" t="s">
        <v>1287</v>
      </c>
      <c r="G698" s="194"/>
      <c r="H698" s="194" t="s">
        <v>1203</v>
      </c>
      <c r="I698" s="194"/>
      <c r="J698" s="194"/>
      <c r="K698" s="180">
        <f t="shared" si="18"/>
        <v>0</v>
      </c>
    </row>
    <row r="699" spans="1:11" ht="12.75">
      <c r="A699" s="14" t="s">
        <v>877</v>
      </c>
      <c r="B699" s="14" t="s">
        <v>872</v>
      </c>
      <c r="C699" s="13" t="s">
        <v>2010</v>
      </c>
      <c r="D699" s="30" t="s">
        <v>873</v>
      </c>
      <c r="E699" s="13" t="s">
        <v>1365</v>
      </c>
      <c r="F699" s="13" t="s">
        <v>874</v>
      </c>
      <c r="G699" s="14" t="s">
        <v>875</v>
      </c>
      <c r="H699" s="14" t="s">
        <v>876</v>
      </c>
      <c r="I699" s="6" t="s">
        <v>924</v>
      </c>
      <c r="J699" s="13" t="s">
        <v>878</v>
      </c>
      <c r="K699" s="180">
        <f aca="true" t="shared" si="19" ref="K699:K709">PRODUCT(L699:M699)</f>
        <v>0</v>
      </c>
    </row>
    <row r="700" spans="1:13" s="88" customFormat="1" ht="15" customHeight="1">
      <c r="A700" s="76">
        <v>1</v>
      </c>
      <c r="B700" s="76">
        <v>140</v>
      </c>
      <c r="C700" s="88" t="s">
        <v>535</v>
      </c>
      <c r="D700" s="207">
        <v>33377</v>
      </c>
      <c r="E700" s="208" t="s">
        <v>1556</v>
      </c>
      <c r="F700" s="88" t="s">
        <v>11</v>
      </c>
      <c r="G700" s="76" t="s">
        <v>1992</v>
      </c>
      <c r="H700" s="88" t="s">
        <v>685</v>
      </c>
      <c r="I700" s="162">
        <v>929.5</v>
      </c>
      <c r="J700" s="88" t="s">
        <v>534</v>
      </c>
      <c r="K700" s="180">
        <f t="shared" si="19"/>
        <v>929.5</v>
      </c>
      <c r="L700" s="88">
        <v>1.3</v>
      </c>
      <c r="M700" s="88">
        <v>715</v>
      </c>
    </row>
    <row r="701" spans="1:13" s="88" customFormat="1" ht="15" customHeight="1">
      <c r="A701" s="76">
        <v>2</v>
      </c>
      <c r="B701" s="76">
        <v>195</v>
      </c>
      <c r="C701" s="88" t="s">
        <v>1438</v>
      </c>
      <c r="D701" s="207">
        <v>33684</v>
      </c>
      <c r="E701" s="209" t="s">
        <v>1421</v>
      </c>
      <c r="F701" s="88" t="s">
        <v>1435</v>
      </c>
      <c r="G701" s="76" t="s">
        <v>1444</v>
      </c>
      <c r="H701" s="88" t="s">
        <v>678</v>
      </c>
      <c r="I701" s="162">
        <v>904.8</v>
      </c>
      <c r="J701" s="88" t="s">
        <v>1437</v>
      </c>
      <c r="K701" s="180">
        <f t="shared" si="19"/>
        <v>904.8000000000001</v>
      </c>
      <c r="L701" s="88">
        <v>1.3</v>
      </c>
      <c r="M701" s="88">
        <v>696</v>
      </c>
    </row>
    <row r="702" spans="1:13" s="88" customFormat="1" ht="15" customHeight="1">
      <c r="A702" s="76">
        <v>3</v>
      </c>
      <c r="B702" s="76">
        <v>107</v>
      </c>
      <c r="C702" s="88" t="s">
        <v>1927</v>
      </c>
      <c r="D702" s="207">
        <v>32930</v>
      </c>
      <c r="E702" s="209" t="s">
        <v>1918</v>
      </c>
      <c r="F702" s="88" t="s">
        <v>1925</v>
      </c>
      <c r="G702" s="76" t="s">
        <v>1306</v>
      </c>
      <c r="H702" s="88" t="s">
        <v>680</v>
      </c>
      <c r="I702" s="162">
        <v>878.8</v>
      </c>
      <c r="J702" s="88" t="s">
        <v>1928</v>
      </c>
      <c r="K702" s="180">
        <f t="shared" si="19"/>
        <v>878.8000000000001</v>
      </c>
      <c r="L702" s="88">
        <v>1.3</v>
      </c>
      <c r="M702" s="88">
        <v>676</v>
      </c>
    </row>
    <row r="703" spans="1:13" s="88" customFormat="1" ht="15" customHeight="1">
      <c r="A703" s="76">
        <v>4</v>
      </c>
      <c r="B703" s="76">
        <v>100</v>
      </c>
      <c r="C703" s="88" t="s">
        <v>2012</v>
      </c>
      <c r="D703" s="207">
        <v>32960</v>
      </c>
      <c r="E703" s="208" t="s">
        <v>929</v>
      </c>
      <c r="F703" s="88" t="s">
        <v>2013</v>
      </c>
      <c r="G703" s="76" t="s">
        <v>1992</v>
      </c>
      <c r="H703" s="88" t="s">
        <v>683</v>
      </c>
      <c r="I703" s="162">
        <v>874.9</v>
      </c>
      <c r="J703" s="88" t="s">
        <v>2014</v>
      </c>
      <c r="K703" s="180">
        <f t="shared" si="19"/>
        <v>874.9</v>
      </c>
      <c r="L703" s="88">
        <v>1.3</v>
      </c>
      <c r="M703" s="88">
        <v>673</v>
      </c>
    </row>
    <row r="704" spans="1:13" s="88" customFormat="1" ht="15" customHeight="1">
      <c r="A704" s="76">
        <v>5</v>
      </c>
      <c r="B704" s="76">
        <v>395</v>
      </c>
      <c r="C704" s="88" t="s">
        <v>1672</v>
      </c>
      <c r="D704" s="207">
        <v>33000</v>
      </c>
      <c r="E704" s="209" t="s">
        <v>1396</v>
      </c>
      <c r="F704" s="88" t="s">
        <v>1660</v>
      </c>
      <c r="G704" s="76" t="s">
        <v>1337</v>
      </c>
      <c r="H704" s="88" t="s">
        <v>679</v>
      </c>
      <c r="I704" s="162">
        <v>848.9</v>
      </c>
      <c r="J704" s="88" t="s">
        <v>1661</v>
      </c>
      <c r="K704" s="180">
        <f t="shared" si="19"/>
        <v>848.9</v>
      </c>
      <c r="L704" s="88">
        <v>1.3</v>
      </c>
      <c r="M704" s="88">
        <v>653</v>
      </c>
    </row>
    <row r="705" spans="1:13" s="88" customFormat="1" ht="15" customHeight="1">
      <c r="A705" s="76">
        <v>6</v>
      </c>
      <c r="B705" s="76">
        <v>542</v>
      </c>
      <c r="C705" s="88" t="s">
        <v>2082</v>
      </c>
      <c r="D705" s="207">
        <v>32883</v>
      </c>
      <c r="E705" s="208" t="s">
        <v>2064</v>
      </c>
      <c r="F705" s="88" t="s">
        <v>2039</v>
      </c>
      <c r="G705" s="76" t="s">
        <v>1311</v>
      </c>
      <c r="H705" s="88" t="s">
        <v>684</v>
      </c>
      <c r="I705" s="162">
        <v>848.9</v>
      </c>
      <c r="J705" s="88" t="s">
        <v>2083</v>
      </c>
      <c r="K705" s="180">
        <f t="shared" si="19"/>
        <v>848.9</v>
      </c>
      <c r="L705" s="88">
        <v>1.3</v>
      </c>
      <c r="M705" s="88">
        <v>653</v>
      </c>
    </row>
    <row r="706" spans="1:13" s="88" customFormat="1" ht="15" customHeight="1">
      <c r="A706" s="76">
        <v>7</v>
      </c>
      <c r="B706" s="76">
        <v>356</v>
      </c>
      <c r="C706" s="88" t="s">
        <v>2001</v>
      </c>
      <c r="D706" s="207">
        <v>33273</v>
      </c>
      <c r="E706" s="208" t="s">
        <v>929</v>
      </c>
      <c r="F706" s="88" t="s">
        <v>1991</v>
      </c>
      <c r="G706" s="76" t="s">
        <v>1992</v>
      </c>
      <c r="H706" s="88" t="s">
        <v>682</v>
      </c>
      <c r="I706" s="162">
        <v>825.5</v>
      </c>
      <c r="J706" s="88" t="s">
        <v>2002</v>
      </c>
      <c r="K706" s="180">
        <f t="shared" si="19"/>
        <v>825.5</v>
      </c>
      <c r="L706" s="88">
        <v>1.3</v>
      </c>
      <c r="M706" s="88">
        <v>635</v>
      </c>
    </row>
    <row r="707" spans="1:13" s="88" customFormat="1" ht="15" customHeight="1">
      <c r="A707" s="76">
        <v>8</v>
      </c>
      <c r="B707" s="76">
        <v>212</v>
      </c>
      <c r="C707" s="88" t="s">
        <v>1436</v>
      </c>
      <c r="D707" s="207">
        <v>33858</v>
      </c>
      <c r="E707" s="209" t="s">
        <v>1421</v>
      </c>
      <c r="F707" s="88" t="s">
        <v>1435</v>
      </c>
      <c r="G707" s="76" t="s">
        <v>1444</v>
      </c>
      <c r="H707" s="88" t="s">
        <v>677</v>
      </c>
      <c r="I707" s="162">
        <v>757.9</v>
      </c>
      <c r="J707" s="88" t="s">
        <v>1437</v>
      </c>
      <c r="K707" s="180">
        <f t="shared" si="19"/>
        <v>757.9</v>
      </c>
      <c r="L707" s="88">
        <v>1.3</v>
      </c>
      <c r="M707" s="88">
        <v>583</v>
      </c>
    </row>
    <row r="708" spans="1:13" s="88" customFormat="1" ht="15" customHeight="1">
      <c r="A708" s="76">
        <v>9</v>
      </c>
      <c r="B708" s="76">
        <v>73</v>
      </c>
      <c r="C708" s="88" t="s">
        <v>846</v>
      </c>
      <c r="D708" s="207">
        <v>32903</v>
      </c>
      <c r="E708" s="208" t="s">
        <v>495</v>
      </c>
      <c r="F708" s="88" t="s">
        <v>841</v>
      </c>
      <c r="G708" s="76" t="s">
        <v>1311</v>
      </c>
      <c r="H708" s="88" t="s">
        <v>686</v>
      </c>
      <c r="I708" s="162">
        <v>743.6</v>
      </c>
      <c r="J708" s="88" t="s">
        <v>842</v>
      </c>
      <c r="K708" s="180">
        <f t="shared" si="19"/>
        <v>743.6</v>
      </c>
      <c r="L708" s="88">
        <v>1.3</v>
      </c>
      <c r="M708" s="88">
        <v>572</v>
      </c>
    </row>
    <row r="709" spans="1:13" s="88" customFormat="1" ht="15" customHeight="1">
      <c r="A709" s="76">
        <v>10</v>
      </c>
      <c r="B709" s="76">
        <v>44</v>
      </c>
      <c r="C709" s="88" t="s">
        <v>1957</v>
      </c>
      <c r="D709" s="207">
        <v>33604</v>
      </c>
      <c r="E709" s="209" t="s">
        <v>1918</v>
      </c>
      <c r="G709" s="76" t="s">
        <v>1306</v>
      </c>
      <c r="H709" s="88" t="s">
        <v>681</v>
      </c>
      <c r="I709" s="162">
        <v>639.6</v>
      </c>
      <c r="J709" s="88" t="s">
        <v>1958</v>
      </c>
      <c r="K709" s="180">
        <f t="shared" si="19"/>
        <v>639.6</v>
      </c>
      <c r="L709" s="88">
        <v>1.3</v>
      </c>
      <c r="M709" s="88">
        <v>492</v>
      </c>
    </row>
  </sheetData>
  <printOptions/>
  <pageMargins left="0.75" right="0.75" top="1" bottom="1" header="0.5" footer="0.5"/>
  <pageSetup horizontalDpi="300" verticalDpi="300" orientation="landscape" paperSize="9" scale="77" r:id="rId1"/>
  <rowBreaks count="12" manualBreakCount="12">
    <brk id="36" max="255" man="1"/>
    <brk id="76" max="255" man="1"/>
    <brk id="111" max="255" man="1"/>
    <brk id="136" max="255" man="1"/>
    <brk id="176" max="255" man="1"/>
    <brk id="216" max="255" man="1"/>
    <brk id="252" max="255" man="1"/>
    <brk id="287" max="255" man="1"/>
    <brk id="321" max="255" man="1"/>
    <brk id="360" max="255" man="1"/>
    <brk id="523" max="255" man="1"/>
    <brk id="68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49"/>
  <sheetViews>
    <sheetView view="pageBreakPreview" zoomScale="115" zoomScaleNormal="115" zoomScaleSheetLayoutView="115" workbookViewId="0" topLeftCell="A469">
      <selection activeCell="J635" sqref="J635"/>
    </sheetView>
  </sheetViews>
  <sheetFormatPr defaultColWidth="9.00390625" defaultRowHeight="12.75"/>
  <cols>
    <col min="1" max="1" width="6.25390625" style="25" customWidth="1"/>
    <col min="3" max="3" width="26.25390625" style="0" customWidth="1"/>
    <col min="4" max="4" width="11.125" style="0" customWidth="1"/>
    <col min="5" max="5" width="16.00390625" style="0" customWidth="1"/>
    <col min="6" max="6" width="19.125" style="0" customWidth="1"/>
    <col min="10" max="10" width="27.25390625" style="0" customWidth="1"/>
    <col min="11" max="11" width="0" style="0" hidden="1" customWidth="1"/>
    <col min="12" max="12" width="7.625" style="0" hidden="1" customWidth="1"/>
    <col min="13" max="13" width="5.00390625" style="0" hidden="1" customWidth="1"/>
    <col min="14" max="14" width="6.625" style="0" hidden="1" customWidth="1"/>
  </cols>
  <sheetData>
    <row r="1" spans="1:9" s="195" customFormat="1" ht="18">
      <c r="A1" s="11"/>
      <c r="B1" s="11"/>
      <c r="C1" s="29"/>
      <c r="D1" s="29"/>
      <c r="E1" s="29"/>
      <c r="F1" s="74" t="s">
        <v>1374</v>
      </c>
      <c r="G1" s="29"/>
      <c r="H1" s="29"/>
      <c r="I1" s="29"/>
    </row>
    <row r="2" spans="1:9" s="195" customFormat="1" ht="18">
      <c r="A2" s="11"/>
      <c r="B2" s="11"/>
      <c r="C2" s="29"/>
      <c r="D2" s="29"/>
      <c r="E2" s="29"/>
      <c r="F2" s="74" t="s">
        <v>1393</v>
      </c>
      <c r="G2" s="29"/>
      <c r="H2" s="29"/>
      <c r="I2" s="29"/>
    </row>
    <row r="3" spans="1:9" s="195" customFormat="1" ht="18">
      <c r="A3" s="196" t="s">
        <v>974</v>
      </c>
      <c r="B3" s="196"/>
      <c r="C3" s="29"/>
      <c r="D3" s="29"/>
      <c r="E3" s="29"/>
      <c r="F3" s="29"/>
      <c r="G3" s="22"/>
      <c r="H3" s="177" t="s">
        <v>1378</v>
      </c>
      <c r="I3" s="22"/>
    </row>
    <row r="4" spans="1:10" ht="15.75">
      <c r="A4" s="55" t="s">
        <v>488</v>
      </c>
      <c r="B4" s="54" t="s">
        <v>1364</v>
      </c>
      <c r="C4" s="55" t="s">
        <v>486</v>
      </c>
      <c r="D4" s="55"/>
      <c r="E4" s="59" t="s">
        <v>2008</v>
      </c>
      <c r="F4" s="55" t="s">
        <v>1684</v>
      </c>
      <c r="G4" s="56"/>
      <c r="H4" s="56" t="s">
        <v>1203</v>
      </c>
      <c r="I4" s="68"/>
      <c r="J4" s="56"/>
    </row>
    <row r="5" spans="1:11" s="19" customFormat="1" ht="12.75">
      <c r="A5" s="14" t="s">
        <v>877</v>
      </c>
      <c r="B5" s="14" t="s">
        <v>872</v>
      </c>
      <c r="C5" s="13" t="s">
        <v>2010</v>
      </c>
      <c r="D5" s="30" t="s">
        <v>873</v>
      </c>
      <c r="E5" s="13" t="s">
        <v>1365</v>
      </c>
      <c r="F5" s="13" t="s">
        <v>874</v>
      </c>
      <c r="G5" s="14" t="s">
        <v>875</v>
      </c>
      <c r="H5" s="14" t="s">
        <v>876</v>
      </c>
      <c r="I5" s="6" t="s">
        <v>924</v>
      </c>
      <c r="J5" s="13" t="s">
        <v>878</v>
      </c>
      <c r="K5" s="180">
        <f>PRODUCT(L5:M5)</f>
        <v>0</v>
      </c>
    </row>
    <row r="6" spans="1:10" s="49" customFormat="1" ht="15" customHeight="1">
      <c r="A6" s="61" t="s">
        <v>891</v>
      </c>
      <c r="B6" s="78">
        <v>127</v>
      </c>
      <c r="C6" s="49" t="s">
        <v>2048</v>
      </c>
      <c r="D6" s="79">
        <v>33052</v>
      </c>
      <c r="E6" s="82" t="s">
        <v>2038</v>
      </c>
      <c r="G6" s="78" t="s">
        <v>1444</v>
      </c>
      <c r="H6" s="161">
        <v>7.73</v>
      </c>
      <c r="I6" s="161">
        <v>1025</v>
      </c>
      <c r="J6" s="49" t="s">
        <v>2049</v>
      </c>
    </row>
    <row r="7" spans="1:10" s="49" customFormat="1" ht="15" customHeight="1">
      <c r="A7" s="61" t="s">
        <v>892</v>
      </c>
      <c r="B7" s="78">
        <v>14</v>
      </c>
      <c r="C7" s="49" t="s">
        <v>1666</v>
      </c>
      <c r="D7" s="79">
        <v>33283</v>
      </c>
      <c r="E7" s="80" t="s">
        <v>1396</v>
      </c>
      <c r="F7" s="49" t="s">
        <v>1660</v>
      </c>
      <c r="G7" s="78" t="s">
        <v>1337</v>
      </c>
      <c r="H7" s="161">
        <v>7.89</v>
      </c>
      <c r="I7" s="161">
        <v>983</v>
      </c>
      <c r="J7" s="49" t="s">
        <v>1665</v>
      </c>
    </row>
    <row r="8" spans="1:10" s="49" customFormat="1" ht="15" customHeight="1">
      <c r="A8" s="61" t="s">
        <v>886</v>
      </c>
      <c r="B8" s="78">
        <v>187</v>
      </c>
      <c r="C8" s="49" t="s">
        <v>1933</v>
      </c>
      <c r="D8" s="79">
        <v>32882</v>
      </c>
      <c r="E8" s="80" t="s">
        <v>1918</v>
      </c>
      <c r="F8" s="49" t="s">
        <v>1932</v>
      </c>
      <c r="G8" s="78" t="s">
        <v>1306</v>
      </c>
      <c r="H8" s="161">
        <v>7.91</v>
      </c>
      <c r="I8" s="161">
        <v>977</v>
      </c>
      <c r="J8" s="49" t="s">
        <v>1934</v>
      </c>
    </row>
    <row r="9" spans="1:10" s="49" customFormat="1" ht="15" customHeight="1">
      <c r="A9" s="61" t="s">
        <v>908</v>
      </c>
      <c r="B9" s="78">
        <v>143</v>
      </c>
      <c r="C9" s="83" t="s">
        <v>935</v>
      </c>
      <c r="D9" s="26" t="s">
        <v>925</v>
      </c>
      <c r="E9" s="80" t="s">
        <v>1396</v>
      </c>
      <c r="F9" s="49" t="s">
        <v>1409</v>
      </c>
      <c r="G9" s="78" t="s">
        <v>1303</v>
      </c>
      <c r="H9" s="161">
        <v>7.92</v>
      </c>
      <c r="I9" s="161">
        <v>975</v>
      </c>
      <c r="J9" s="49" t="s">
        <v>1314</v>
      </c>
    </row>
    <row r="10" spans="1:10" s="49" customFormat="1" ht="15" customHeight="1">
      <c r="A10" s="61" t="s">
        <v>888</v>
      </c>
      <c r="B10" s="78">
        <v>180</v>
      </c>
      <c r="C10" s="49" t="s">
        <v>117</v>
      </c>
      <c r="D10" s="79">
        <v>33036</v>
      </c>
      <c r="E10" s="82" t="s">
        <v>50</v>
      </c>
      <c r="F10" s="49" t="s">
        <v>111</v>
      </c>
      <c r="G10" s="78" t="s">
        <v>1444</v>
      </c>
      <c r="H10" s="161">
        <v>8.02</v>
      </c>
      <c r="I10" s="161">
        <v>949</v>
      </c>
      <c r="J10" s="49" t="s">
        <v>118</v>
      </c>
    </row>
    <row r="11" spans="1:10" s="49" customFormat="1" ht="15" customHeight="1">
      <c r="A11" s="61" t="s">
        <v>912</v>
      </c>
      <c r="B11" s="78">
        <v>70</v>
      </c>
      <c r="C11" s="49" t="s">
        <v>115</v>
      </c>
      <c r="D11" s="79">
        <v>33697</v>
      </c>
      <c r="E11" s="82" t="s">
        <v>50</v>
      </c>
      <c r="F11" s="49" t="s">
        <v>111</v>
      </c>
      <c r="G11" s="78" t="s">
        <v>1444</v>
      </c>
      <c r="H11" s="161">
        <v>8.05</v>
      </c>
      <c r="I11" s="161">
        <v>941</v>
      </c>
      <c r="J11" s="49" t="s">
        <v>116</v>
      </c>
    </row>
    <row r="12" spans="1:10" s="49" customFormat="1" ht="15" customHeight="1">
      <c r="A12" s="61" t="s">
        <v>905</v>
      </c>
      <c r="B12" s="78">
        <v>22</v>
      </c>
      <c r="C12" s="49" t="s">
        <v>975</v>
      </c>
      <c r="D12" s="79">
        <v>32943</v>
      </c>
      <c r="E12" s="80" t="s">
        <v>1691</v>
      </c>
      <c r="F12" s="83" t="s">
        <v>1696</v>
      </c>
      <c r="G12" s="26" t="s">
        <v>1303</v>
      </c>
      <c r="H12" s="161" t="s">
        <v>80</v>
      </c>
      <c r="I12" s="161">
        <v>939</v>
      </c>
      <c r="J12" s="49" t="s">
        <v>1237</v>
      </c>
    </row>
    <row r="13" spans="1:10" s="49" customFormat="1" ht="15" customHeight="1">
      <c r="A13" s="61" t="s">
        <v>880</v>
      </c>
      <c r="B13" s="78">
        <v>355</v>
      </c>
      <c r="C13" s="49" t="s">
        <v>421</v>
      </c>
      <c r="D13" s="79">
        <v>34049</v>
      </c>
      <c r="E13" s="82" t="s">
        <v>989</v>
      </c>
      <c r="F13" s="49" t="s">
        <v>422</v>
      </c>
      <c r="G13" s="78" t="s">
        <v>1337</v>
      </c>
      <c r="H13" s="161">
        <v>8.07</v>
      </c>
      <c r="I13" s="161">
        <v>936</v>
      </c>
      <c r="J13" s="49" t="s">
        <v>423</v>
      </c>
    </row>
    <row r="15" spans="1:9" s="195" customFormat="1" ht="18">
      <c r="A15" s="196" t="s">
        <v>974</v>
      </c>
      <c r="B15" s="196"/>
      <c r="C15" s="29"/>
      <c r="D15" s="29"/>
      <c r="E15" s="29"/>
      <c r="F15" s="29"/>
      <c r="G15" s="22"/>
      <c r="H15" s="177" t="s">
        <v>1378</v>
      </c>
      <c r="I15" s="22"/>
    </row>
    <row r="16" spans="1:9" ht="15.75">
      <c r="A16" s="54" t="s">
        <v>1248</v>
      </c>
      <c r="B16" s="54"/>
      <c r="C16" s="55"/>
      <c r="D16" s="55"/>
      <c r="E16" s="55" t="s">
        <v>2008</v>
      </c>
      <c r="F16" s="55" t="s">
        <v>1677</v>
      </c>
      <c r="G16" s="56"/>
      <c r="H16" s="57" t="s">
        <v>833</v>
      </c>
      <c r="I16" s="5"/>
    </row>
    <row r="17" spans="1:11" s="19" customFormat="1" ht="12.75">
      <c r="A17" s="14" t="s">
        <v>877</v>
      </c>
      <c r="B17" s="14" t="s">
        <v>872</v>
      </c>
      <c r="C17" s="13" t="s">
        <v>2010</v>
      </c>
      <c r="D17" s="30" t="s">
        <v>873</v>
      </c>
      <c r="E17" s="13" t="s">
        <v>1365</v>
      </c>
      <c r="F17" s="13" t="s">
        <v>874</v>
      </c>
      <c r="G17" s="14" t="s">
        <v>875</v>
      </c>
      <c r="H17" s="14" t="s">
        <v>876</v>
      </c>
      <c r="I17" s="6" t="s">
        <v>924</v>
      </c>
      <c r="J17" s="13" t="s">
        <v>878</v>
      </c>
      <c r="K17" s="180">
        <f>PRODUCT(L17:M17)</f>
        <v>0</v>
      </c>
    </row>
    <row r="18" spans="1:11" s="19" customFormat="1" ht="12.75">
      <c r="A18" s="17"/>
      <c r="B18" s="17"/>
      <c r="C18" s="17" t="s">
        <v>1112</v>
      </c>
      <c r="D18" s="29"/>
      <c r="E18" s="15"/>
      <c r="F18" s="15"/>
      <c r="G18" s="17"/>
      <c r="H18" s="17"/>
      <c r="I18" s="11"/>
      <c r="J18" s="15"/>
      <c r="K18" s="180"/>
    </row>
    <row r="19" spans="1:10" s="49" customFormat="1" ht="15" customHeight="1">
      <c r="A19" s="61" t="s">
        <v>891</v>
      </c>
      <c r="B19" s="78">
        <v>127</v>
      </c>
      <c r="C19" s="49" t="s">
        <v>2048</v>
      </c>
      <c r="D19" s="79">
        <v>33052</v>
      </c>
      <c r="E19" s="82" t="s">
        <v>2038</v>
      </c>
      <c r="G19" s="78" t="s">
        <v>1444</v>
      </c>
      <c r="H19" s="161">
        <v>7.75</v>
      </c>
      <c r="I19" s="161">
        <v>1020</v>
      </c>
      <c r="J19" s="49" t="s">
        <v>2049</v>
      </c>
    </row>
    <row r="20" spans="1:10" s="49" customFormat="1" ht="15" customHeight="1">
      <c r="A20" s="61" t="s">
        <v>892</v>
      </c>
      <c r="B20" s="78">
        <v>14</v>
      </c>
      <c r="C20" s="49" t="s">
        <v>1666</v>
      </c>
      <c r="D20" s="79">
        <v>33283</v>
      </c>
      <c r="E20" s="80" t="s">
        <v>1396</v>
      </c>
      <c r="F20" s="49" t="s">
        <v>1660</v>
      </c>
      <c r="G20" s="78" t="s">
        <v>1337</v>
      </c>
      <c r="H20" s="161">
        <v>7.93</v>
      </c>
      <c r="I20" s="161">
        <v>972</v>
      </c>
      <c r="J20" s="49" t="s">
        <v>1665</v>
      </c>
    </row>
    <row r="21" spans="1:10" s="49" customFormat="1" ht="15" customHeight="1">
      <c r="A21" s="61" t="s">
        <v>886</v>
      </c>
      <c r="B21" s="78">
        <v>180</v>
      </c>
      <c r="C21" s="49" t="s">
        <v>117</v>
      </c>
      <c r="D21" s="79">
        <v>33036</v>
      </c>
      <c r="E21" s="82" t="s">
        <v>50</v>
      </c>
      <c r="F21" s="49" t="s">
        <v>111</v>
      </c>
      <c r="G21" s="78" t="s">
        <v>1444</v>
      </c>
      <c r="H21" s="161">
        <v>8</v>
      </c>
      <c r="I21" s="161">
        <v>954</v>
      </c>
      <c r="J21" s="49" t="s">
        <v>118</v>
      </c>
    </row>
    <row r="22" spans="1:10" s="49" customFormat="1" ht="15" customHeight="1">
      <c r="A22" s="61" t="s">
        <v>908</v>
      </c>
      <c r="B22" s="78">
        <v>22</v>
      </c>
      <c r="C22" s="49" t="s">
        <v>975</v>
      </c>
      <c r="D22" s="79">
        <v>32943</v>
      </c>
      <c r="E22" s="80" t="s">
        <v>1691</v>
      </c>
      <c r="F22" s="83" t="s">
        <v>1696</v>
      </c>
      <c r="G22" s="26" t="s">
        <v>1303</v>
      </c>
      <c r="H22" s="161">
        <v>8.02</v>
      </c>
      <c r="I22" s="161">
        <v>949</v>
      </c>
      <c r="J22" s="49" t="s">
        <v>1237</v>
      </c>
    </row>
    <row r="23" spans="1:10" s="49" customFormat="1" ht="15" customHeight="1">
      <c r="A23" s="61" t="s">
        <v>888</v>
      </c>
      <c r="B23" s="78">
        <v>24</v>
      </c>
      <c r="C23" s="49" t="s">
        <v>992</v>
      </c>
      <c r="D23" s="79">
        <v>33467</v>
      </c>
      <c r="E23" s="80" t="s">
        <v>1691</v>
      </c>
      <c r="F23" s="83" t="s">
        <v>1698</v>
      </c>
      <c r="G23" s="26" t="s">
        <v>1303</v>
      </c>
      <c r="H23" s="161" t="s">
        <v>931</v>
      </c>
      <c r="I23" s="161">
        <v>936</v>
      </c>
      <c r="J23" s="49" t="s">
        <v>1237</v>
      </c>
    </row>
    <row r="24" spans="1:10" s="49" customFormat="1" ht="15" customHeight="1">
      <c r="A24" s="61" t="s">
        <v>912</v>
      </c>
      <c r="B24" s="78">
        <v>662</v>
      </c>
      <c r="C24" s="49" t="s">
        <v>865</v>
      </c>
      <c r="D24" s="79">
        <v>33452</v>
      </c>
      <c r="E24" s="82" t="s">
        <v>1975</v>
      </c>
      <c r="F24" s="49" t="s">
        <v>1986</v>
      </c>
      <c r="G24" s="78" t="s">
        <v>1337</v>
      </c>
      <c r="H24" s="161" t="s">
        <v>82</v>
      </c>
      <c r="I24" s="161">
        <v>921</v>
      </c>
      <c r="J24" s="49" t="s">
        <v>1987</v>
      </c>
    </row>
    <row r="25" spans="1:10" s="49" customFormat="1" ht="15" customHeight="1">
      <c r="A25" s="61" t="s">
        <v>905</v>
      </c>
      <c r="B25" s="78">
        <v>51</v>
      </c>
      <c r="C25" s="49" t="s">
        <v>1241</v>
      </c>
      <c r="D25" s="79">
        <v>33251</v>
      </c>
      <c r="E25" s="82" t="s">
        <v>1556</v>
      </c>
      <c r="F25" s="49" t="s">
        <v>415</v>
      </c>
      <c r="G25" s="78" t="s">
        <v>1337</v>
      </c>
      <c r="H25" s="161">
        <v>8.53</v>
      </c>
      <c r="I25" s="161">
        <v>822</v>
      </c>
      <c r="J25" s="49" t="s">
        <v>459</v>
      </c>
    </row>
    <row r="26" spans="1:10" s="49" customFormat="1" ht="15" customHeight="1">
      <c r="A26" s="61"/>
      <c r="B26" s="78">
        <v>793</v>
      </c>
      <c r="C26" s="49" t="s">
        <v>113</v>
      </c>
      <c r="D26" s="79">
        <v>33072</v>
      </c>
      <c r="E26" s="82" t="s">
        <v>50</v>
      </c>
      <c r="F26" s="49" t="s">
        <v>111</v>
      </c>
      <c r="G26" s="78" t="s">
        <v>1444</v>
      </c>
      <c r="H26" s="161" t="s">
        <v>1032</v>
      </c>
      <c r="I26" s="161"/>
      <c r="J26" s="49" t="s">
        <v>114</v>
      </c>
    </row>
    <row r="27" spans="1:9" s="49" customFormat="1" ht="15" customHeight="1">
      <c r="A27" s="61"/>
      <c r="B27" s="61"/>
      <c r="C27" s="61" t="s">
        <v>1113</v>
      </c>
      <c r="D27" s="79"/>
      <c r="E27" s="92"/>
      <c r="F27" s="92"/>
      <c r="G27" s="61"/>
      <c r="H27" s="161"/>
      <c r="I27" s="161"/>
    </row>
    <row r="28" spans="1:10" s="49" customFormat="1" ht="15" customHeight="1">
      <c r="A28" s="61" t="s">
        <v>891</v>
      </c>
      <c r="B28" s="78">
        <v>187</v>
      </c>
      <c r="C28" s="49" t="s">
        <v>1933</v>
      </c>
      <c r="D28" s="79">
        <v>32882</v>
      </c>
      <c r="E28" s="80" t="s">
        <v>1918</v>
      </c>
      <c r="F28" s="49" t="s">
        <v>1932</v>
      </c>
      <c r="G28" s="78" t="s">
        <v>1306</v>
      </c>
      <c r="H28" s="161">
        <v>7.88</v>
      </c>
      <c r="I28" s="161">
        <v>985</v>
      </c>
      <c r="J28" s="49" t="s">
        <v>1934</v>
      </c>
    </row>
    <row r="29" spans="1:10" s="49" customFormat="1" ht="15" customHeight="1">
      <c r="A29" s="61" t="s">
        <v>892</v>
      </c>
      <c r="B29" s="78">
        <v>143</v>
      </c>
      <c r="C29" s="83" t="s">
        <v>935</v>
      </c>
      <c r="D29" s="26" t="s">
        <v>925</v>
      </c>
      <c r="E29" s="80" t="s">
        <v>1396</v>
      </c>
      <c r="F29" s="49" t="s">
        <v>1409</v>
      </c>
      <c r="G29" s="78" t="s">
        <v>1303</v>
      </c>
      <c r="H29" s="161">
        <v>7.93</v>
      </c>
      <c r="I29" s="161">
        <v>972</v>
      </c>
      <c r="J29" s="49" t="s">
        <v>1314</v>
      </c>
    </row>
    <row r="30" spans="1:10" s="49" customFormat="1" ht="15" customHeight="1">
      <c r="A30" s="61" t="s">
        <v>886</v>
      </c>
      <c r="B30" s="78">
        <v>355</v>
      </c>
      <c r="C30" s="49" t="s">
        <v>421</v>
      </c>
      <c r="D30" s="79">
        <v>34049</v>
      </c>
      <c r="E30" s="82" t="s">
        <v>989</v>
      </c>
      <c r="F30" s="49" t="s">
        <v>422</v>
      </c>
      <c r="G30" s="78" t="s">
        <v>1337</v>
      </c>
      <c r="H30" s="161">
        <v>7.99</v>
      </c>
      <c r="I30" s="161">
        <v>957</v>
      </c>
      <c r="J30" s="49" t="s">
        <v>423</v>
      </c>
    </row>
    <row r="31" spans="1:10" s="49" customFormat="1" ht="15" customHeight="1">
      <c r="A31" s="61" t="s">
        <v>908</v>
      </c>
      <c r="B31" s="78">
        <v>70</v>
      </c>
      <c r="C31" s="49" t="s">
        <v>115</v>
      </c>
      <c r="D31" s="79">
        <v>33697</v>
      </c>
      <c r="E31" s="82" t="s">
        <v>50</v>
      </c>
      <c r="F31" s="49" t="s">
        <v>111</v>
      </c>
      <c r="G31" s="78" t="s">
        <v>1444</v>
      </c>
      <c r="H31" s="161">
        <v>8</v>
      </c>
      <c r="I31" s="161">
        <v>954</v>
      </c>
      <c r="J31" s="49" t="s">
        <v>116</v>
      </c>
    </row>
    <row r="32" spans="1:10" s="49" customFormat="1" ht="15" customHeight="1">
      <c r="A32" s="61" t="s">
        <v>888</v>
      </c>
      <c r="B32" s="78">
        <v>293</v>
      </c>
      <c r="C32" s="49" t="s">
        <v>1322</v>
      </c>
      <c r="D32" s="79">
        <v>33715</v>
      </c>
      <c r="E32" s="80" t="s">
        <v>1691</v>
      </c>
      <c r="F32" s="83" t="s">
        <v>1698</v>
      </c>
      <c r="G32" s="26" t="s">
        <v>1303</v>
      </c>
      <c r="H32" s="161">
        <v>8.09</v>
      </c>
      <c r="I32" s="161">
        <v>931</v>
      </c>
      <c r="J32" s="49" t="s">
        <v>1319</v>
      </c>
    </row>
    <row r="33" spans="1:10" s="49" customFormat="1" ht="15" customHeight="1">
      <c r="A33" s="61" t="s">
        <v>912</v>
      </c>
      <c r="B33" s="78">
        <v>91</v>
      </c>
      <c r="C33" s="49" t="s">
        <v>130</v>
      </c>
      <c r="D33" s="79">
        <v>33266</v>
      </c>
      <c r="E33" s="82" t="s">
        <v>50</v>
      </c>
      <c r="F33" s="49" t="s">
        <v>2071</v>
      </c>
      <c r="G33" s="78" t="s">
        <v>1311</v>
      </c>
      <c r="H33" s="161">
        <v>8.1</v>
      </c>
      <c r="I33" s="161">
        <v>928</v>
      </c>
      <c r="J33" s="49" t="s">
        <v>131</v>
      </c>
    </row>
    <row r="34" spans="1:10" s="49" customFormat="1" ht="15" customHeight="1">
      <c r="A34" s="61" t="s">
        <v>905</v>
      </c>
      <c r="B34" s="78">
        <v>514</v>
      </c>
      <c r="C34" s="49" t="s">
        <v>723</v>
      </c>
      <c r="D34" s="79">
        <v>33359</v>
      </c>
      <c r="E34" s="82" t="s">
        <v>721</v>
      </c>
      <c r="F34" s="49" t="s">
        <v>1726</v>
      </c>
      <c r="G34" s="78" t="s">
        <v>1306</v>
      </c>
      <c r="H34" s="161">
        <v>8.12</v>
      </c>
      <c r="I34" s="161">
        <v>923</v>
      </c>
      <c r="J34" s="49" t="s">
        <v>724</v>
      </c>
    </row>
    <row r="35" spans="1:10" s="49" customFormat="1" ht="15" customHeight="1">
      <c r="A35" s="61" t="s">
        <v>880</v>
      </c>
      <c r="B35" s="78">
        <v>9</v>
      </c>
      <c r="C35" s="49" t="s">
        <v>1347</v>
      </c>
      <c r="D35" s="79">
        <v>33520</v>
      </c>
      <c r="E35" s="82" t="s">
        <v>1556</v>
      </c>
      <c r="F35" s="49" t="s">
        <v>2071</v>
      </c>
      <c r="G35" s="78" t="s">
        <v>1303</v>
      </c>
      <c r="H35" s="161">
        <v>8.13</v>
      </c>
      <c r="I35" s="161">
        <v>921</v>
      </c>
      <c r="J35" s="49" t="s">
        <v>1180</v>
      </c>
    </row>
    <row r="36" s="49" customFormat="1" ht="15" customHeight="1">
      <c r="A36" s="78"/>
    </row>
    <row r="37" spans="1:9" s="195" customFormat="1" ht="18">
      <c r="A37" s="11"/>
      <c r="B37" s="11"/>
      <c r="C37" s="29"/>
      <c r="D37" s="29"/>
      <c r="E37" s="29"/>
      <c r="F37" s="74" t="s">
        <v>1374</v>
      </c>
      <c r="G37" s="29"/>
      <c r="H37" s="29"/>
      <c r="I37" s="29"/>
    </row>
    <row r="38" spans="1:9" s="195" customFormat="1" ht="18">
      <c r="A38" s="11"/>
      <c r="B38" s="11"/>
      <c r="C38" s="29"/>
      <c r="D38" s="29"/>
      <c r="E38" s="29"/>
      <c r="F38" s="74" t="s">
        <v>1393</v>
      </c>
      <c r="G38" s="29"/>
      <c r="H38" s="29"/>
      <c r="I38" s="29"/>
    </row>
    <row r="39" spans="1:9" s="195" customFormat="1" ht="18">
      <c r="A39" s="196" t="s">
        <v>974</v>
      </c>
      <c r="B39" s="196"/>
      <c r="C39" s="29"/>
      <c r="D39" s="29"/>
      <c r="E39" s="29"/>
      <c r="F39" s="29"/>
      <c r="G39" s="22"/>
      <c r="H39" s="177" t="s">
        <v>1378</v>
      </c>
      <c r="I39" s="22"/>
    </row>
    <row r="40" spans="1:10" ht="15.75">
      <c r="A40" s="54" t="s">
        <v>1248</v>
      </c>
      <c r="B40" s="54"/>
      <c r="C40" s="55"/>
      <c r="D40" s="55"/>
      <c r="E40" s="55" t="s">
        <v>2008</v>
      </c>
      <c r="F40" s="55" t="s">
        <v>1357</v>
      </c>
      <c r="G40" s="56"/>
      <c r="H40" s="165" t="s">
        <v>1249</v>
      </c>
      <c r="I40" s="5"/>
      <c r="J40" s="5"/>
    </row>
    <row r="41" spans="1:11" s="19" customFormat="1" ht="12.75">
      <c r="A41" s="14" t="s">
        <v>877</v>
      </c>
      <c r="B41" s="14" t="s">
        <v>872</v>
      </c>
      <c r="C41" s="13" t="s">
        <v>2010</v>
      </c>
      <c r="D41" s="30" t="s">
        <v>873</v>
      </c>
      <c r="E41" s="13" t="s">
        <v>1365</v>
      </c>
      <c r="F41" s="13" t="s">
        <v>874</v>
      </c>
      <c r="G41" s="14" t="s">
        <v>875</v>
      </c>
      <c r="H41" s="14" t="s">
        <v>876</v>
      </c>
      <c r="I41" s="6" t="s">
        <v>924</v>
      </c>
      <c r="J41" s="13" t="s">
        <v>878</v>
      </c>
      <c r="K41" s="180">
        <f>PRODUCT(L41:M41)</f>
        <v>0</v>
      </c>
    </row>
    <row r="42" spans="1:11" s="19" customFormat="1" ht="12.75">
      <c r="A42" s="17"/>
      <c r="B42" s="17"/>
      <c r="C42" s="17" t="s">
        <v>1111</v>
      </c>
      <c r="D42" s="29"/>
      <c r="E42" s="15"/>
      <c r="F42" s="15"/>
      <c r="G42" s="17"/>
      <c r="H42" s="17"/>
      <c r="I42" s="11"/>
      <c r="J42" s="15"/>
      <c r="K42" s="180"/>
    </row>
    <row r="43" spans="1:10" s="62" customFormat="1" ht="15" customHeight="1">
      <c r="A43" s="17" t="s">
        <v>891</v>
      </c>
      <c r="B43" s="64">
        <v>91</v>
      </c>
      <c r="C43" s="62" t="s">
        <v>130</v>
      </c>
      <c r="D43" s="60">
        <v>33266</v>
      </c>
      <c r="E43" s="65" t="s">
        <v>50</v>
      </c>
      <c r="F43" s="62" t="s">
        <v>2071</v>
      </c>
      <c r="G43" s="64" t="s">
        <v>1311</v>
      </c>
      <c r="H43" s="166" t="s">
        <v>2153</v>
      </c>
      <c r="I43" s="213">
        <v>957</v>
      </c>
      <c r="J43" s="62" t="s">
        <v>131</v>
      </c>
    </row>
    <row r="44" spans="1:10" s="62" customFormat="1" ht="15" customHeight="1">
      <c r="A44" s="17" t="s">
        <v>892</v>
      </c>
      <c r="B44" s="64">
        <v>515</v>
      </c>
      <c r="C44" s="62" t="s">
        <v>725</v>
      </c>
      <c r="D44" s="60">
        <v>33026</v>
      </c>
      <c r="E44" s="65" t="s">
        <v>721</v>
      </c>
      <c r="F44" s="62" t="s">
        <v>1726</v>
      </c>
      <c r="G44" s="64" t="s">
        <v>1306</v>
      </c>
      <c r="H44" s="51" t="s">
        <v>2154</v>
      </c>
      <c r="I44" s="160">
        <v>921</v>
      </c>
      <c r="J44" s="62" t="s">
        <v>726</v>
      </c>
    </row>
    <row r="45" spans="1:10" s="62" customFormat="1" ht="15" customHeight="1">
      <c r="A45" s="17" t="s">
        <v>886</v>
      </c>
      <c r="B45" s="64">
        <v>647</v>
      </c>
      <c r="C45" s="62" t="s">
        <v>1610</v>
      </c>
      <c r="D45" s="60">
        <v>32922</v>
      </c>
      <c r="E45" s="66" t="s">
        <v>1570</v>
      </c>
      <c r="F45" s="62" t="s">
        <v>1599</v>
      </c>
      <c r="G45" s="64" t="s">
        <v>1444</v>
      </c>
      <c r="H45" s="51" t="s">
        <v>2155</v>
      </c>
      <c r="I45" s="160">
        <v>908</v>
      </c>
      <c r="J45" s="62" t="s">
        <v>1600</v>
      </c>
    </row>
    <row r="46" spans="1:10" s="62" customFormat="1" ht="15" customHeight="1">
      <c r="A46" s="17" t="s">
        <v>908</v>
      </c>
      <c r="B46" s="64">
        <v>284</v>
      </c>
      <c r="C46" s="62" t="s">
        <v>1966</v>
      </c>
      <c r="D46" s="60">
        <v>33245</v>
      </c>
      <c r="E46" s="66" t="s">
        <v>1918</v>
      </c>
      <c r="F46" s="62" t="s">
        <v>1919</v>
      </c>
      <c r="G46" s="64" t="s">
        <v>1337</v>
      </c>
      <c r="H46" s="51" t="s">
        <v>2156</v>
      </c>
      <c r="I46" s="160">
        <v>863</v>
      </c>
      <c r="J46" s="62" t="s">
        <v>1923</v>
      </c>
    </row>
    <row r="47" spans="1:10" s="62" customFormat="1" ht="15" customHeight="1">
      <c r="A47" s="17" t="s">
        <v>888</v>
      </c>
      <c r="B47" s="64">
        <v>431</v>
      </c>
      <c r="C47" s="62" t="s">
        <v>545</v>
      </c>
      <c r="D47" s="60">
        <v>33323</v>
      </c>
      <c r="E47" s="65" t="s">
        <v>919</v>
      </c>
      <c r="F47" s="62" t="s">
        <v>543</v>
      </c>
      <c r="G47" s="64"/>
      <c r="H47" s="51" t="s">
        <v>2157</v>
      </c>
      <c r="I47" s="160">
        <v>856</v>
      </c>
      <c r="J47" s="62" t="s">
        <v>544</v>
      </c>
    </row>
    <row r="48" spans="1:10" s="62" customFormat="1" ht="15" customHeight="1">
      <c r="A48" s="17" t="s">
        <v>912</v>
      </c>
      <c r="B48" s="64">
        <v>952</v>
      </c>
      <c r="C48" s="62" t="s">
        <v>1349</v>
      </c>
      <c r="D48" s="60">
        <v>34308</v>
      </c>
      <c r="E48" s="66" t="s">
        <v>1536</v>
      </c>
      <c r="F48" s="62" t="s">
        <v>1548</v>
      </c>
      <c r="G48" s="64" t="s">
        <v>1303</v>
      </c>
      <c r="H48" s="51" t="s">
        <v>2158</v>
      </c>
      <c r="I48" s="160">
        <v>849</v>
      </c>
      <c r="J48" s="62" t="s">
        <v>1350</v>
      </c>
    </row>
    <row r="49" spans="1:10" s="62" customFormat="1" ht="15" customHeight="1">
      <c r="A49" s="17" t="s">
        <v>905</v>
      </c>
      <c r="B49" s="64">
        <v>107</v>
      </c>
      <c r="C49" s="15" t="s">
        <v>982</v>
      </c>
      <c r="D49" s="17" t="s">
        <v>983</v>
      </c>
      <c r="E49" s="66" t="s">
        <v>1691</v>
      </c>
      <c r="F49" s="62" t="s">
        <v>1702</v>
      </c>
      <c r="G49" s="64" t="s">
        <v>1303</v>
      </c>
      <c r="H49" s="51" t="s">
        <v>2159</v>
      </c>
      <c r="I49" s="160">
        <v>834</v>
      </c>
      <c r="J49" s="62" t="s">
        <v>984</v>
      </c>
    </row>
    <row r="50" spans="1:10" s="62" customFormat="1" ht="15" customHeight="1">
      <c r="A50" s="17" t="s">
        <v>880</v>
      </c>
      <c r="B50" s="64">
        <v>720</v>
      </c>
      <c r="C50" s="62" t="s">
        <v>802</v>
      </c>
      <c r="D50" s="60">
        <v>33148</v>
      </c>
      <c r="E50" s="65" t="s">
        <v>694</v>
      </c>
      <c r="F50" s="62" t="s">
        <v>2046</v>
      </c>
      <c r="G50" s="64" t="s">
        <v>1337</v>
      </c>
      <c r="H50" s="51" t="s">
        <v>2160</v>
      </c>
      <c r="I50" s="160">
        <v>716</v>
      </c>
      <c r="J50" s="62" t="s">
        <v>803</v>
      </c>
    </row>
    <row r="51" spans="1:9" s="62" customFormat="1" ht="15" customHeight="1">
      <c r="A51" s="52"/>
      <c r="B51" s="64"/>
      <c r="C51" s="64" t="s">
        <v>1113</v>
      </c>
      <c r="D51" s="60"/>
      <c r="E51" s="65"/>
      <c r="G51" s="64"/>
      <c r="H51" s="51"/>
      <c r="I51" s="160"/>
    </row>
    <row r="52" spans="1:10" s="62" customFormat="1" ht="15" customHeight="1">
      <c r="A52" s="17" t="s">
        <v>891</v>
      </c>
      <c r="B52" s="64">
        <v>355</v>
      </c>
      <c r="C52" s="62" t="s">
        <v>421</v>
      </c>
      <c r="D52" s="60">
        <v>34049</v>
      </c>
      <c r="E52" s="65" t="s">
        <v>989</v>
      </c>
      <c r="F52" s="62" t="s">
        <v>422</v>
      </c>
      <c r="G52" s="64" t="s">
        <v>1337</v>
      </c>
      <c r="H52" s="51" t="s">
        <v>2161</v>
      </c>
      <c r="I52" s="160">
        <v>941</v>
      </c>
      <c r="J52" s="62" t="s">
        <v>423</v>
      </c>
    </row>
    <row r="53" spans="1:10" s="62" customFormat="1" ht="15" customHeight="1">
      <c r="A53" s="17" t="s">
        <v>892</v>
      </c>
      <c r="B53" s="64">
        <v>22</v>
      </c>
      <c r="C53" s="62" t="s">
        <v>975</v>
      </c>
      <c r="D53" s="60">
        <v>32943</v>
      </c>
      <c r="E53" s="66" t="s">
        <v>1691</v>
      </c>
      <c r="F53" s="15" t="s">
        <v>1696</v>
      </c>
      <c r="G53" s="17" t="s">
        <v>1303</v>
      </c>
      <c r="H53" s="51" t="s">
        <v>2162</v>
      </c>
      <c r="I53" s="160">
        <v>933</v>
      </c>
      <c r="J53" s="62" t="s">
        <v>1237</v>
      </c>
    </row>
    <row r="54" spans="1:10" s="62" customFormat="1" ht="15" customHeight="1">
      <c r="A54" s="17" t="s">
        <v>886</v>
      </c>
      <c r="B54" s="64">
        <v>568</v>
      </c>
      <c r="C54" s="62" t="s">
        <v>325</v>
      </c>
      <c r="D54" s="60">
        <v>32959</v>
      </c>
      <c r="E54" s="65" t="s">
        <v>281</v>
      </c>
      <c r="F54" s="62" t="s">
        <v>318</v>
      </c>
      <c r="G54" s="64" t="s">
        <v>1444</v>
      </c>
      <c r="H54" s="51" t="s">
        <v>2163</v>
      </c>
      <c r="I54" s="160">
        <v>881</v>
      </c>
      <c r="J54" s="62" t="s">
        <v>326</v>
      </c>
    </row>
    <row r="55" spans="1:10" s="62" customFormat="1" ht="15" customHeight="1">
      <c r="A55" s="17" t="s">
        <v>908</v>
      </c>
      <c r="B55" s="64">
        <v>900</v>
      </c>
      <c r="C55" s="62" t="s">
        <v>504</v>
      </c>
      <c r="D55" s="60">
        <v>33331</v>
      </c>
      <c r="E55" s="65" t="s">
        <v>919</v>
      </c>
      <c r="F55" s="62" t="s">
        <v>481</v>
      </c>
      <c r="G55" s="64" t="s">
        <v>1337</v>
      </c>
      <c r="H55" s="51" t="s">
        <v>2164</v>
      </c>
      <c r="I55" s="160">
        <v>873</v>
      </c>
      <c r="J55" s="62" t="s">
        <v>499</v>
      </c>
    </row>
    <row r="56" spans="1:10" s="62" customFormat="1" ht="15" customHeight="1">
      <c r="A56" s="17" t="s">
        <v>888</v>
      </c>
      <c r="B56" s="64">
        <v>102</v>
      </c>
      <c r="C56" s="62" t="s">
        <v>1717</v>
      </c>
      <c r="D56" s="60">
        <v>33810</v>
      </c>
      <c r="E56" s="66" t="s">
        <v>1691</v>
      </c>
      <c r="F56" s="62" t="s">
        <v>1718</v>
      </c>
      <c r="G56" s="64" t="s">
        <v>1303</v>
      </c>
      <c r="H56" s="51" t="s">
        <v>2165</v>
      </c>
      <c r="I56" s="160">
        <v>820</v>
      </c>
      <c r="J56" s="62" t="s">
        <v>1701</v>
      </c>
    </row>
    <row r="57" spans="1:10" s="62" customFormat="1" ht="15" customHeight="1">
      <c r="A57" s="17" t="s">
        <v>912</v>
      </c>
      <c r="B57" s="64">
        <v>65</v>
      </c>
      <c r="C57" s="62" t="s">
        <v>512</v>
      </c>
      <c r="D57" s="60">
        <v>33364</v>
      </c>
      <c r="E57" s="65" t="s">
        <v>1556</v>
      </c>
      <c r="F57" s="62" t="s">
        <v>506</v>
      </c>
      <c r="G57" s="64" t="s">
        <v>1337</v>
      </c>
      <c r="H57" s="51" t="s">
        <v>2166</v>
      </c>
      <c r="I57" s="160">
        <v>801</v>
      </c>
      <c r="J57" s="62" t="s">
        <v>509</v>
      </c>
    </row>
    <row r="58" spans="1:10" s="62" customFormat="1" ht="15" customHeight="1">
      <c r="A58" s="17" t="s">
        <v>905</v>
      </c>
      <c r="B58" s="64">
        <v>991</v>
      </c>
      <c r="C58" s="62" t="s">
        <v>404</v>
      </c>
      <c r="D58" s="60">
        <v>34225</v>
      </c>
      <c r="E58" s="65" t="s">
        <v>405</v>
      </c>
      <c r="F58" s="62" t="s">
        <v>406</v>
      </c>
      <c r="G58" s="64" t="s">
        <v>1337</v>
      </c>
      <c r="H58" s="51" t="s">
        <v>2167</v>
      </c>
      <c r="I58" s="160">
        <v>798</v>
      </c>
      <c r="J58" s="62" t="s">
        <v>412</v>
      </c>
    </row>
    <row r="59" spans="1:10" s="62" customFormat="1" ht="15" customHeight="1">
      <c r="A59" s="17" t="s">
        <v>880</v>
      </c>
      <c r="B59" s="64">
        <v>914</v>
      </c>
      <c r="C59" s="62" t="s">
        <v>1913</v>
      </c>
      <c r="D59" s="60">
        <v>33390</v>
      </c>
      <c r="E59" s="66" t="s">
        <v>1729</v>
      </c>
      <c r="F59" s="62" t="s">
        <v>1907</v>
      </c>
      <c r="G59" s="64" t="s">
        <v>1337</v>
      </c>
      <c r="H59" s="51" t="s">
        <v>2168</v>
      </c>
      <c r="I59" s="160">
        <v>743</v>
      </c>
      <c r="J59" s="62" t="s">
        <v>1908</v>
      </c>
    </row>
    <row r="60" spans="1:9" s="62" customFormat="1" ht="15" customHeight="1">
      <c r="A60" s="17"/>
      <c r="B60" s="64"/>
      <c r="C60" s="64" t="s">
        <v>1114</v>
      </c>
      <c r="D60" s="60"/>
      <c r="E60" s="65"/>
      <c r="G60" s="64"/>
      <c r="H60" s="51"/>
      <c r="I60" s="160"/>
    </row>
    <row r="61" spans="1:10" s="62" customFormat="1" ht="15" customHeight="1">
      <c r="A61" s="17" t="s">
        <v>891</v>
      </c>
      <c r="B61" s="64">
        <v>143</v>
      </c>
      <c r="C61" s="15" t="s">
        <v>935</v>
      </c>
      <c r="D61" s="17" t="s">
        <v>925</v>
      </c>
      <c r="E61" s="66" t="s">
        <v>1396</v>
      </c>
      <c r="F61" s="62" t="s">
        <v>1409</v>
      </c>
      <c r="G61" s="64" t="s">
        <v>1303</v>
      </c>
      <c r="H61" s="51" t="s">
        <v>2169</v>
      </c>
      <c r="I61" s="160">
        <v>977</v>
      </c>
      <c r="J61" s="62" t="s">
        <v>1314</v>
      </c>
    </row>
    <row r="62" spans="1:10" s="62" customFormat="1" ht="15" customHeight="1">
      <c r="A62" s="17" t="s">
        <v>892</v>
      </c>
      <c r="B62" s="64">
        <v>514</v>
      </c>
      <c r="C62" s="62" t="s">
        <v>723</v>
      </c>
      <c r="D62" s="60">
        <v>33359</v>
      </c>
      <c r="E62" s="65" t="s">
        <v>721</v>
      </c>
      <c r="F62" s="62" t="s">
        <v>1726</v>
      </c>
      <c r="G62" s="64" t="s">
        <v>1306</v>
      </c>
      <c r="H62" s="51" t="s">
        <v>2170</v>
      </c>
      <c r="I62" s="160">
        <v>946</v>
      </c>
      <c r="J62" s="62" t="s">
        <v>724</v>
      </c>
    </row>
    <row r="63" spans="1:10" s="62" customFormat="1" ht="15" customHeight="1">
      <c r="A63" s="17" t="s">
        <v>886</v>
      </c>
      <c r="B63" s="64">
        <v>24</v>
      </c>
      <c r="C63" s="62" t="s">
        <v>992</v>
      </c>
      <c r="D63" s="60">
        <v>33467</v>
      </c>
      <c r="E63" s="66" t="s">
        <v>1691</v>
      </c>
      <c r="F63" s="15" t="s">
        <v>1698</v>
      </c>
      <c r="G63" s="17" t="s">
        <v>1303</v>
      </c>
      <c r="H63" s="51" t="s">
        <v>2161</v>
      </c>
      <c r="I63" s="160">
        <v>941</v>
      </c>
      <c r="J63" s="62" t="s">
        <v>1237</v>
      </c>
    </row>
    <row r="64" spans="1:10" s="62" customFormat="1" ht="15" customHeight="1">
      <c r="A64" s="17" t="s">
        <v>908</v>
      </c>
      <c r="B64" s="64">
        <v>365</v>
      </c>
      <c r="C64" s="62" t="s">
        <v>432</v>
      </c>
      <c r="D64" s="60">
        <v>34014</v>
      </c>
      <c r="E64" s="65" t="s">
        <v>989</v>
      </c>
      <c r="F64" s="62" t="s">
        <v>422</v>
      </c>
      <c r="G64" s="64" t="s">
        <v>1337</v>
      </c>
      <c r="H64" s="51" t="s">
        <v>2171</v>
      </c>
      <c r="I64" s="160">
        <v>898</v>
      </c>
      <c r="J64" s="62" t="s">
        <v>433</v>
      </c>
    </row>
    <row r="65" spans="1:10" s="62" customFormat="1" ht="15" customHeight="1">
      <c r="A65" s="17" t="s">
        <v>888</v>
      </c>
      <c r="B65" s="64">
        <v>279</v>
      </c>
      <c r="C65" s="62" t="s">
        <v>1968</v>
      </c>
      <c r="D65" s="60">
        <v>33479</v>
      </c>
      <c r="E65" s="66" t="s">
        <v>1918</v>
      </c>
      <c r="F65" s="62" t="s">
        <v>1919</v>
      </c>
      <c r="G65" s="64" t="s">
        <v>1337</v>
      </c>
      <c r="H65" s="51" t="s">
        <v>2172</v>
      </c>
      <c r="I65" s="160">
        <v>891</v>
      </c>
      <c r="J65" s="62" t="s">
        <v>1969</v>
      </c>
    </row>
    <row r="66" spans="1:10" s="62" customFormat="1" ht="15" customHeight="1">
      <c r="A66" s="17" t="s">
        <v>912</v>
      </c>
      <c r="B66" s="64">
        <v>993</v>
      </c>
      <c r="C66" s="62" t="s">
        <v>420</v>
      </c>
      <c r="D66" s="60">
        <v>33060</v>
      </c>
      <c r="E66" s="65" t="s">
        <v>405</v>
      </c>
      <c r="F66" s="62" t="s">
        <v>406</v>
      </c>
      <c r="G66" s="64" t="s">
        <v>1337</v>
      </c>
      <c r="H66" s="51" t="s">
        <v>2173</v>
      </c>
      <c r="I66" s="160">
        <v>808</v>
      </c>
      <c r="J66" s="62" t="s">
        <v>412</v>
      </c>
    </row>
    <row r="67" spans="1:10" s="62" customFormat="1" ht="15" customHeight="1">
      <c r="A67" s="17" t="s">
        <v>905</v>
      </c>
      <c r="B67" s="64">
        <v>912</v>
      </c>
      <c r="C67" s="62" t="s">
        <v>1912</v>
      </c>
      <c r="D67" s="60">
        <v>33999</v>
      </c>
      <c r="E67" s="66" t="s">
        <v>1729</v>
      </c>
      <c r="F67" s="62" t="s">
        <v>1907</v>
      </c>
      <c r="G67" s="64" t="s">
        <v>1337</v>
      </c>
      <c r="H67" s="51" t="s">
        <v>2174</v>
      </c>
      <c r="I67" s="160">
        <v>770</v>
      </c>
      <c r="J67" s="62" t="s">
        <v>1908</v>
      </c>
    </row>
    <row r="68" spans="1:10" s="62" customFormat="1" ht="15" customHeight="1">
      <c r="A68" s="17" t="s">
        <v>880</v>
      </c>
      <c r="B68" s="64">
        <v>12</v>
      </c>
      <c r="C68" s="62" t="s">
        <v>776</v>
      </c>
      <c r="D68" s="60">
        <v>34137</v>
      </c>
      <c r="E68" s="65" t="s">
        <v>1556</v>
      </c>
      <c r="F68" s="62" t="s">
        <v>774</v>
      </c>
      <c r="G68" s="64" t="s">
        <v>1303</v>
      </c>
      <c r="H68" s="51" t="s">
        <v>2175</v>
      </c>
      <c r="I68" s="160">
        <v>759</v>
      </c>
      <c r="J68" s="62" t="s">
        <v>1169</v>
      </c>
    </row>
    <row r="69" spans="1:9" s="62" customFormat="1" ht="15" customHeight="1">
      <c r="A69" s="17"/>
      <c r="B69" s="64"/>
      <c r="C69" s="64" t="s">
        <v>1115</v>
      </c>
      <c r="D69" s="60"/>
      <c r="E69" s="65"/>
      <c r="G69" s="64"/>
      <c r="H69" s="51"/>
      <c r="I69" s="160"/>
    </row>
    <row r="70" spans="1:10" s="62" customFormat="1" ht="15" customHeight="1">
      <c r="A70" s="17" t="s">
        <v>891</v>
      </c>
      <c r="B70" s="64">
        <v>187</v>
      </c>
      <c r="C70" s="62" t="s">
        <v>1933</v>
      </c>
      <c r="D70" s="60">
        <v>32882</v>
      </c>
      <c r="E70" s="66" t="s">
        <v>1918</v>
      </c>
      <c r="F70" s="62" t="s">
        <v>1932</v>
      </c>
      <c r="G70" s="64" t="s">
        <v>1306</v>
      </c>
      <c r="H70" s="51" t="s">
        <v>2176</v>
      </c>
      <c r="I70" s="160">
        <v>990</v>
      </c>
      <c r="J70" s="62" t="s">
        <v>1934</v>
      </c>
    </row>
    <row r="71" spans="1:10" s="62" customFormat="1" ht="15" customHeight="1">
      <c r="A71" s="17" t="s">
        <v>892</v>
      </c>
      <c r="B71" s="64">
        <v>14</v>
      </c>
      <c r="C71" s="62" t="s">
        <v>1666</v>
      </c>
      <c r="D71" s="60">
        <v>33283</v>
      </c>
      <c r="E71" s="66" t="s">
        <v>1396</v>
      </c>
      <c r="F71" s="62" t="s">
        <v>1660</v>
      </c>
      <c r="G71" s="64" t="s">
        <v>1337</v>
      </c>
      <c r="H71" s="51" t="s">
        <v>2177</v>
      </c>
      <c r="I71" s="160">
        <v>975</v>
      </c>
      <c r="J71" s="62" t="s">
        <v>1665</v>
      </c>
    </row>
    <row r="72" spans="1:10" s="62" customFormat="1" ht="15" customHeight="1">
      <c r="A72" s="17" t="s">
        <v>886</v>
      </c>
      <c r="B72" s="64">
        <v>638</v>
      </c>
      <c r="C72" s="62" t="s">
        <v>1645</v>
      </c>
      <c r="D72" s="60">
        <v>33421</v>
      </c>
      <c r="E72" s="66" t="s">
        <v>1570</v>
      </c>
      <c r="F72" s="62" t="s">
        <v>1643</v>
      </c>
      <c r="G72" s="64"/>
      <c r="H72" s="51" t="s">
        <v>2154</v>
      </c>
      <c r="I72" s="160">
        <v>921</v>
      </c>
      <c r="J72" s="62" t="s">
        <v>1646</v>
      </c>
    </row>
    <row r="73" spans="1:10" s="62" customFormat="1" ht="15" customHeight="1">
      <c r="A73" s="17" t="s">
        <v>908</v>
      </c>
      <c r="B73" s="64">
        <v>39</v>
      </c>
      <c r="C73" s="62" t="s">
        <v>1183</v>
      </c>
      <c r="D73" s="60">
        <v>33634</v>
      </c>
      <c r="E73" s="65" t="s">
        <v>1556</v>
      </c>
      <c r="F73" s="62" t="s">
        <v>515</v>
      </c>
      <c r="G73" s="64" t="s">
        <v>1303</v>
      </c>
      <c r="H73" s="51" t="s">
        <v>2178</v>
      </c>
      <c r="I73" s="160">
        <v>837</v>
      </c>
      <c r="J73" s="62" t="s">
        <v>1171</v>
      </c>
    </row>
    <row r="74" spans="1:10" s="62" customFormat="1" ht="15" customHeight="1">
      <c r="A74" s="17" t="s">
        <v>888</v>
      </c>
      <c r="B74" s="64">
        <v>2</v>
      </c>
      <c r="C74" s="15" t="s">
        <v>985</v>
      </c>
      <c r="D74" s="17" t="s">
        <v>986</v>
      </c>
      <c r="E74" s="66" t="s">
        <v>1691</v>
      </c>
      <c r="F74" s="62" t="s">
        <v>1702</v>
      </c>
      <c r="G74" s="64"/>
      <c r="H74" s="51" t="s">
        <v>2179</v>
      </c>
      <c r="I74" s="160">
        <v>813</v>
      </c>
      <c r="J74" s="62" t="s">
        <v>984</v>
      </c>
    </row>
    <row r="75" spans="1:10" s="62" customFormat="1" ht="15" customHeight="1">
      <c r="A75" s="17" t="s">
        <v>912</v>
      </c>
      <c r="B75" s="64">
        <v>248</v>
      </c>
      <c r="C75" s="62" t="s">
        <v>775</v>
      </c>
      <c r="D75" s="60">
        <v>34076</v>
      </c>
      <c r="E75" s="65" t="s">
        <v>1556</v>
      </c>
      <c r="F75" s="62" t="s">
        <v>774</v>
      </c>
      <c r="G75" s="64" t="s">
        <v>1303</v>
      </c>
      <c r="H75" s="51" t="s">
        <v>2180</v>
      </c>
      <c r="I75" s="160">
        <v>791</v>
      </c>
      <c r="J75" s="62" t="s">
        <v>1165</v>
      </c>
    </row>
    <row r="76" spans="1:10" s="62" customFormat="1" ht="15" customHeight="1">
      <c r="A76" s="17" t="s">
        <v>905</v>
      </c>
      <c r="B76" s="64">
        <v>325</v>
      </c>
      <c r="C76" s="62" t="s">
        <v>427</v>
      </c>
      <c r="D76" s="60">
        <v>33486</v>
      </c>
      <c r="E76" s="65" t="s">
        <v>989</v>
      </c>
      <c r="F76" s="62" t="s">
        <v>422</v>
      </c>
      <c r="G76" s="64" t="s">
        <v>1337</v>
      </c>
      <c r="H76" s="51" t="s">
        <v>2181</v>
      </c>
      <c r="I76" s="160">
        <v>773</v>
      </c>
      <c r="J76" s="62" t="s">
        <v>423</v>
      </c>
    </row>
    <row r="77" spans="1:10" s="62" customFormat="1" ht="15" customHeight="1">
      <c r="A77" s="17" t="s">
        <v>902</v>
      </c>
      <c r="B77" s="64">
        <v>3</v>
      </c>
      <c r="C77" s="62" t="s">
        <v>1310</v>
      </c>
      <c r="D77" s="60">
        <v>33926</v>
      </c>
      <c r="E77" s="66" t="s">
        <v>1691</v>
      </c>
      <c r="F77" s="62" t="s">
        <v>1704</v>
      </c>
      <c r="G77" s="64" t="s">
        <v>1303</v>
      </c>
      <c r="H77" s="51" t="s">
        <v>915</v>
      </c>
      <c r="I77" s="160"/>
      <c r="J77" s="62" t="s">
        <v>987</v>
      </c>
    </row>
    <row r="78" spans="1:10" s="62" customFormat="1" ht="15" customHeight="1">
      <c r="A78" s="17"/>
      <c r="B78" s="64"/>
      <c r="C78" s="64" t="s">
        <v>1116</v>
      </c>
      <c r="D78" s="60"/>
      <c r="E78" s="65"/>
      <c r="G78" s="64"/>
      <c r="H78" s="51"/>
      <c r="I78" s="160"/>
      <c r="J78" s="67"/>
    </row>
    <row r="79" spans="1:10" s="62" customFormat="1" ht="15" customHeight="1">
      <c r="A79" s="17" t="s">
        <v>891</v>
      </c>
      <c r="B79" s="64">
        <v>70</v>
      </c>
      <c r="C79" s="62" t="s">
        <v>115</v>
      </c>
      <c r="D79" s="60">
        <v>33697</v>
      </c>
      <c r="E79" s="65" t="s">
        <v>50</v>
      </c>
      <c r="F79" s="62" t="s">
        <v>111</v>
      </c>
      <c r="G79" s="64" t="s">
        <v>1444</v>
      </c>
      <c r="H79" s="51" t="s">
        <v>2182</v>
      </c>
      <c r="I79" s="160">
        <v>951</v>
      </c>
      <c r="J79" s="62" t="s">
        <v>116</v>
      </c>
    </row>
    <row r="80" spans="1:10" s="62" customFormat="1" ht="15" customHeight="1">
      <c r="A80" s="17" t="s">
        <v>892</v>
      </c>
      <c r="B80" s="64">
        <v>3</v>
      </c>
      <c r="C80" s="62" t="s">
        <v>763</v>
      </c>
      <c r="D80" s="60">
        <v>33251</v>
      </c>
      <c r="E80" s="65" t="s">
        <v>1556</v>
      </c>
      <c r="F80" s="62" t="s">
        <v>756</v>
      </c>
      <c r="G80" s="64"/>
      <c r="H80" s="51" t="s">
        <v>2183</v>
      </c>
      <c r="I80" s="160">
        <v>901</v>
      </c>
      <c r="J80" s="62" t="s">
        <v>764</v>
      </c>
    </row>
    <row r="81" spans="1:10" s="62" customFormat="1" ht="15" customHeight="1">
      <c r="A81" s="17" t="s">
        <v>886</v>
      </c>
      <c r="B81" s="64">
        <v>214</v>
      </c>
      <c r="C81" s="62" t="s">
        <v>1429</v>
      </c>
      <c r="D81" s="60">
        <v>33165</v>
      </c>
      <c r="E81" s="66" t="s">
        <v>1421</v>
      </c>
      <c r="F81" s="62" t="s">
        <v>1422</v>
      </c>
      <c r="G81" s="64" t="s">
        <v>1444</v>
      </c>
      <c r="H81" s="51" t="s">
        <v>2157</v>
      </c>
      <c r="I81" s="160">
        <v>856</v>
      </c>
      <c r="J81" s="62" t="s">
        <v>1423</v>
      </c>
    </row>
    <row r="82" spans="1:10" s="62" customFormat="1" ht="15" customHeight="1">
      <c r="A82" s="17" t="s">
        <v>908</v>
      </c>
      <c r="B82" s="64">
        <v>467</v>
      </c>
      <c r="C82" s="62" t="s">
        <v>542</v>
      </c>
      <c r="D82" s="60">
        <v>32962</v>
      </c>
      <c r="E82" s="65" t="s">
        <v>919</v>
      </c>
      <c r="F82" s="62" t="s">
        <v>543</v>
      </c>
      <c r="G82" s="64"/>
      <c r="H82" s="51" t="s">
        <v>2184</v>
      </c>
      <c r="I82" s="160">
        <v>851</v>
      </c>
      <c r="J82" s="62" t="s">
        <v>544</v>
      </c>
    </row>
    <row r="83" spans="1:10" s="62" customFormat="1" ht="15" customHeight="1">
      <c r="A83" s="17" t="s">
        <v>888</v>
      </c>
      <c r="B83" s="64">
        <v>253</v>
      </c>
      <c r="C83" s="62" t="s">
        <v>1967</v>
      </c>
      <c r="D83" s="60">
        <v>33523</v>
      </c>
      <c r="E83" s="66" t="s">
        <v>1918</v>
      </c>
      <c r="F83" s="62" t="s">
        <v>1919</v>
      </c>
      <c r="G83" s="64" t="s">
        <v>1337</v>
      </c>
      <c r="H83" s="51" t="s">
        <v>2185</v>
      </c>
      <c r="I83" s="160">
        <v>846</v>
      </c>
      <c r="J83" s="62" t="s">
        <v>1921</v>
      </c>
    </row>
    <row r="84" spans="1:10" s="62" customFormat="1" ht="15" customHeight="1">
      <c r="A84" s="17" t="s">
        <v>912</v>
      </c>
      <c r="B84" s="64">
        <v>263</v>
      </c>
      <c r="C84" s="62" t="s">
        <v>993</v>
      </c>
      <c r="D84" s="60">
        <v>32985</v>
      </c>
      <c r="E84" s="66" t="s">
        <v>1691</v>
      </c>
      <c r="F84" s="15" t="s">
        <v>1692</v>
      </c>
      <c r="G84" s="17" t="s">
        <v>1303</v>
      </c>
      <c r="H84" s="51" t="s">
        <v>2187</v>
      </c>
      <c r="I84" s="160">
        <v>841</v>
      </c>
      <c r="J84" s="62" t="s">
        <v>1315</v>
      </c>
    </row>
    <row r="85" spans="1:10" s="62" customFormat="1" ht="15" customHeight="1">
      <c r="A85" s="17" t="s">
        <v>905</v>
      </c>
      <c r="B85" s="64">
        <v>744</v>
      </c>
      <c r="C85" s="62" t="s">
        <v>835</v>
      </c>
      <c r="D85" s="60">
        <v>33009</v>
      </c>
      <c r="E85" s="65" t="s">
        <v>817</v>
      </c>
      <c r="F85" s="62" t="s">
        <v>465</v>
      </c>
      <c r="G85" s="64" t="s">
        <v>1311</v>
      </c>
      <c r="H85" s="51" t="s">
        <v>2165</v>
      </c>
      <c r="I85" s="160">
        <v>820</v>
      </c>
      <c r="J85" s="62" t="s">
        <v>836</v>
      </c>
    </row>
    <row r="86" spans="1:10" s="62" customFormat="1" ht="15" customHeight="1">
      <c r="A86" s="17" t="s">
        <v>902</v>
      </c>
      <c r="B86" s="64">
        <v>53</v>
      </c>
      <c r="C86" s="62" t="s">
        <v>1555</v>
      </c>
      <c r="D86" s="60">
        <v>33815</v>
      </c>
      <c r="E86" s="66" t="s">
        <v>1556</v>
      </c>
      <c r="F86" s="62" t="s">
        <v>1557</v>
      </c>
      <c r="G86" s="64" t="s">
        <v>1337</v>
      </c>
      <c r="H86" s="51" t="s">
        <v>915</v>
      </c>
      <c r="I86" s="160"/>
      <c r="J86" s="62" t="s">
        <v>1558</v>
      </c>
    </row>
    <row r="87" spans="1:9" s="62" customFormat="1" ht="15" customHeight="1">
      <c r="A87" s="17"/>
      <c r="B87" s="64"/>
      <c r="C87" s="64" t="s">
        <v>1117</v>
      </c>
      <c r="D87" s="60"/>
      <c r="E87" s="65"/>
      <c r="G87" s="64"/>
      <c r="H87" s="51"/>
      <c r="I87" s="160"/>
    </row>
    <row r="88" spans="1:10" s="62" customFormat="1" ht="15" customHeight="1">
      <c r="A88" s="17" t="s">
        <v>891</v>
      </c>
      <c r="B88" s="64">
        <v>51</v>
      </c>
      <c r="C88" s="62" t="s">
        <v>1241</v>
      </c>
      <c r="D88" s="60">
        <v>33251</v>
      </c>
      <c r="E88" s="65" t="s">
        <v>1556</v>
      </c>
      <c r="F88" s="62" t="s">
        <v>415</v>
      </c>
      <c r="G88" s="64" t="s">
        <v>1337</v>
      </c>
      <c r="H88" s="51" t="s">
        <v>2188</v>
      </c>
      <c r="I88" s="160">
        <v>962</v>
      </c>
      <c r="J88" s="62" t="s">
        <v>459</v>
      </c>
    </row>
    <row r="89" spans="1:10" s="62" customFormat="1" ht="15" customHeight="1">
      <c r="A89" s="17" t="s">
        <v>892</v>
      </c>
      <c r="B89" s="64">
        <v>504</v>
      </c>
      <c r="C89" s="62" t="s">
        <v>708</v>
      </c>
      <c r="D89" s="60">
        <v>33330</v>
      </c>
      <c r="E89" s="65" t="s">
        <v>1240</v>
      </c>
      <c r="F89" s="62" t="s">
        <v>1726</v>
      </c>
      <c r="G89" s="64" t="s">
        <v>1306</v>
      </c>
      <c r="H89" s="51" t="s">
        <v>2189</v>
      </c>
      <c r="I89" s="160">
        <v>903</v>
      </c>
      <c r="J89" s="62" t="s">
        <v>706</v>
      </c>
    </row>
    <row r="90" spans="1:10" s="62" customFormat="1" ht="15" customHeight="1">
      <c r="A90" s="17" t="s">
        <v>886</v>
      </c>
      <c r="B90" s="64">
        <v>654</v>
      </c>
      <c r="C90" s="62" t="s">
        <v>857</v>
      </c>
      <c r="D90" s="60">
        <v>33497</v>
      </c>
      <c r="E90" s="65" t="s">
        <v>1975</v>
      </c>
      <c r="F90" s="62" t="s">
        <v>406</v>
      </c>
      <c r="G90" s="64" t="s">
        <v>1337</v>
      </c>
      <c r="H90" s="51" t="s">
        <v>2190</v>
      </c>
      <c r="I90" s="160">
        <v>871</v>
      </c>
      <c r="J90" s="62" t="s">
        <v>858</v>
      </c>
    </row>
    <row r="91" spans="1:10" s="62" customFormat="1" ht="15" customHeight="1">
      <c r="A91" s="17" t="s">
        <v>908</v>
      </c>
      <c r="B91" s="64">
        <v>137</v>
      </c>
      <c r="C91" s="62" t="s">
        <v>767</v>
      </c>
      <c r="D91" s="60">
        <v>33508</v>
      </c>
      <c r="E91" s="65" t="s">
        <v>1556</v>
      </c>
      <c r="F91" s="62" t="s">
        <v>756</v>
      </c>
      <c r="G91" s="64"/>
      <c r="H91" s="51" t="s">
        <v>2190</v>
      </c>
      <c r="I91" s="160">
        <v>871</v>
      </c>
      <c r="J91" s="62" t="s">
        <v>768</v>
      </c>
    </row>
    <row r="92" spans="1:10" s="62" customFormat="1" ht="15" customHeight="1">
      <c r="A92" s="17" t="s">
        <v>888</v>
      </c>
      <c r="B92" s="64">
        <v>29</v>
      </c>
      <c r="C92" s="62" t="s">
        <v>1963</v>
      </c>
      <c r="D92" s="60">
        <v>33563</v>
      </c>
      <c r="E92" s="66" t="s">
        <v>1918</v>
      </c>
      <c r="F92" s="62" t="s">
        <v>1919</v>
      </c>
      <c r="G92" s="64" t="s">
        <v>1337</v>
      </c>
      <c r="H92" s="51" t="s">
        <v>2191</v>
      </c>
      <c r="I92" s="160">
        <v>829</v>
      </c>
      <c r="J92" s="62" t="s">
        <v>1921</v>
      </c>
    </row>
    <row r="93" spans="1:10" s="62" customFormat="1" ht="15" customHeight="1">
      <c r="A93" s="17" t="s">
        <v>912</v>
      </c>
      <c r="B93" s="64">
        <v>719</v>
      </c>
      <c r="C93" s="62" t="s">
        <v>791</v>
      </c>
      <c r="D93" s="60">
        <v>33237</v>
      </c>
      <c r="E93" s="65" t="s">
        <v>694</v>
      </c>
      <c r="F93" s="62" t="s">
        <v>789</v>
      </c>
      <c r="G93" s="64" t="s">
        <v>1444</v>
      </c>
      <c r="H93" s="51" t="s">
        <v>2192</v>
      </c>
      <c r="I93" s="160">
        <v>796</v>
      </c>
      <c r="J93" s="62" t="s">
        <v>792</v>
      </c>
    </row>
    <row r="94" spans="1:10" s="62" customFormat="1" ht="15" customHeight="1">
      <c r="A94" s="17" t="s">
        <v>902</v>
      </c>
      <c r="B94" s="64">
        <v>19</v>
      </c>
      <c r="C94" s="62" t="s">
        <v>1994</v>
      </c>
      <c r="D94" s="60">
        <v>33345</v>
      </c>
      <c r="E94" s="65" t="s">
        <v>929</v>
      </c>
      <c r="F94" s="62" t="s">
        <v>1991</v>
      </c>
      <c r="G94" s="64" t="s">
        <v>1337</v>
      </c>
      <c r="H94" s="51" t="s">
        <v>915</v>
      </c>
      <c r="I94" s="160"/>
      <c r="J94" s="62" t="s">
        <v>1995</v>
      </c>
    </row>
    <row r="95" spans="1:10" s="62" customFormat="1" ht="15" customHeight="1">
      <c r="A95" s="17"/>
      <c r="B95" s="64"/>
      <c r="C95" s="64" t="s">
        <v>1118</v>
      </c>
      <c r="D95" s="60"/>
      <c r="E95" s="65"/>
      <c r="G95" s="64"/>
      <c r="H95" s="51"/>
      <c r="I95" s="160"/>
      <c r="J95" s="67"/>
    </row>
    <row r="96" spans="1:10" s="62" customFormat="1" ht="15" customHeight="1">
      <c r="A96" s="17" t="s">
        <v>891</v>
      </c>
      <c r="B96" s="64">
        <v>9</v>
      </c>
      <c r="C96" s="62" t="s">
        <v>1347</v>
      </c>
      <c r="D96" s="60">
        <v>33520</v>
      </c>
      <c r="E96" s="65" t="s">
        <v>1556</v>
      </c>
      <c r="F96" s="62" t="s">
        <v>2071</v>
      </c>
      <c r="G96" s="64" t="s">
        <v>1303</v>
      </c>
      <c r="H96" s="51" t="s">
        <v>2193</v>
      </c>
      <c r="I96" s="160">
        <v>923</v>
      </c>
      <c r="J96" s="62" t="s">
        <v>1180</v>
      </c>
    </row>
    <row r="97" spans="1:10" s="62" customFormat="1" ht="15" customHeight="1">
      <c r="A97" s="17" t="s">
        <v>892</v>
      </c>
      <c r="B97" s="64">
        <v>84</v>
      </c>
      <c r="C97" s="62" t="s">
        <v>2658</v>
      </c>
      <c r="D97" s="60">
        <v>33001</v>
      </c>
      <c r="E97" s="65" t="s">
        <v>929</v>
      </c>
      <c r="F97" s="62" t="s">
        <v>2650</v>
      </c>
      <c r="G97" s="64" t="s">
        <v>1311</v>
      </c>
      <c r="H97" s="51" t="s">
        <v>2194</v>
      </c>
      <c r="I97" s="160">
        <v>888</v>
      </c>
      <c r="J97" s="62" t="s">
        <v>2659</v>
      </c>
    </row>
    <row r="98" spans="1:10" s="62" customFormat="1" ht="15" customHeight="1">
      <c r="A98" s="17" t="s">
        <v>886</v>
      </c>
      <c r="B98" s="64">
        <v>901</v>
      </c>
      <c r="C98" s="62" t="s">
        <v>1906</v>
      </c>
      <c r="D98" s="60">
        <v>33709</v>
      </c>
      <c r="E98" s="66" t="s">
        <v>1729</v>
      </c>
      <c r="F98" s="62" t="s">
        <v>1730</v>
      </c>
      <c r="G98" s="64" t="s">
        <v>1444</v>
      </c>
      <c r="H98" s="51" t="s">
        <v>2195</v>
      </c>
      <c r="I98" s="160">
        <v>876</v>
      </c>
      <c r="J98" s="62" t="s">
        <v>1733</v>
      </c>
    </row>
    <row r="99" spans="1:10" s="62" customFormat="1" ht="15" customHeight="1">
      <c r="A99" s="17" t="s">
        <v>908</v>
      </c>
      <c r="B99" s="64">
        <v>700</v>
      </c>
      <c r="C99" s="62" t="s">
        <v>129</v>
      </c>
      <c r="D99" s="60">
        <v>32895</v>
      </c>
      <c r="E99" s="65" t="s">
        <v>50</v>
      </c>
      <c r="F99" s="62" t="s">
        <v>124</v>
      </c>
      <c r="G99" s="64" t="s">
        <v>1303</v>
      </c>
      <c r="H99" s="51" t="s">
        <v>2196</v>
      </c>
      <c r="I99" s="160">
        <v>827</v>
      </c>
      <c r="J99" s="62" t="s">
        <v>107</v>
      </c>
    </row>
    <row r="100" spans="1:10" s="62" customFormat="1" ht="15" customHeight="1">
      <c r="A100" s="17" t="s">
        <v>888</v>
      </c>
      <c r="B100" s="64">
        <v>18</v>
      </c>
      <c r="C100" s="62" t="s">
        <v>2031</v>
      </c>
      <c r="D100" s="60">
        <v>33587</v>
      </c>
      <c r="E100" s="65" t="s">
        <v>929</v>
      </c>
      <c r="F100" s="62" t="s">
        <v>1409</v>
      </c>
      <c r="G100" s="64" t="s">
        <v>1303</v>
      </c>
      <c r="H100" s="51" t="s">
        <v>2197</v>
      </c>
      <c r="I100" s="160">
        <v>822</v>
      </c>
      <c r="J100" s="62" t="s">
        <v>2017</v>
      </c>
    </row>
    <row r="101" spans="1:10" s="62" customFormat="1" ht="15" customHeight="1">
      <c r="A101" s="17" t="s">
        <v>912</v>
      </c>
      <c r="B101" s="64">
        <v>723</v>
      </c>
      <c r="C101" s="62" t="s">
        <v>788</v>
      </c>
      <c r="D101" s="60">
        <v>33307</v>
      </c>
      <c r="E101" s="65" t="s">
        <v>694</v>
      </c>
      <c r="F101" s="62" t="s">
        <v>789</v>
      </c>
      <c r="G101" s="64" t="s">
        <v>1444</v>
      </c>
      <c r="H101" s="51" t="s">
        <v>2198</v>
      </c>
      <c r="I101" s="160">
        <v>815</v>
      </c>
      <c r="J101" s="62" t="s">
        <v>790</v>
      </c>
    </row>
    <row r="102" spans="1:10" s="62" customFormat="1" ht="15" customHeight="1">
      <c r="A102" s="17" t="s">
        <v>905</v>
      </c>
      <c r="B102" s="64">
        <v>259</v>
      </c>
      <c r="C102" s="62" t="s">
        <v>1333</v>
      </c>
      <c r="D102" s="60">
        <v>33818</v>
      </c>
      <c r="E102" s="66" t="s">
        <v>1691</v>
      </c>
      <c r="F102" s="15" t="s">
        <v>1692</v>
      </c>
      <c r="G102" s="17" t="s">
        <v>1303</v>
      </c>
      <c r="H102" s="51" t="s">
        <v>2199</v>
      </c>
      <c r="I102" s="160">
        <v>789</v>
      </c>
      <c r="J102" s="62" t="s">
        <v>1315</v>
      </c>
    </row>
    <row r="103" spans="1:9" s="62" customFormat="1" ht="15" customHeight="1">
      <c r="A103" s="17"/>
      <c r="B103" s="64"/>
      <c r="C103" s="64" t="s">
        <v>1119</v>
      </c>
      <c r="D103" s="60"/>
      <c r="E103" s="65"/>
      <c r="G103" s="64"/>
      <c r="H103" s="51"/>
      <c r="I103" s="160"/>
    </row>
    <row r="104" spans="1:10" s="62" customFormat="1" ht="15" customHeight="1">
      <c r="A104" s="17" t="s">
        <v>891</v>
      </c>
      <c r="B104" s="64">
        <v>180</v>
      </c>
      <c r="C104" s="62" t="s">
        <v>117</v>
      </c>
      <c r="D104" s="60">
        <v>33036</v>
      </c>
      <c r="E104" s="65" t="s">
        <v>50</v>
      </c>
      <c r="F104" s="62" t="s">
        <v>111</v>
      </c>
      <c r="G104" s="64" t="s">
        <v>1444</v>
      </c>
      <c r="H104" s="51" t="s">
        <v>2200</v>
      </c>
      <c r="I104" s="160">
        <v>954</v>
      </c>
      <c r="J104" s="62" t="s">
        <v>118</v>
      </c>
    </row>
    <row r="105" spans="1:10" s="62" customFormat="1" ht="15" customHeight="1">
      <c r="A105" s="17" t="s">
        <v>892</v>
      </c>
      <c r="B105" s="64">
        <v>30</v>
      </c>
      <c r="C105" s="62" t="s">
        <v>362</v>
      </c>
      <c r="D105" s="60">
        <v>33234</v>
      </c>
      <c r="E105" s="65" t="s">
        <v>363</v>
      </c>
      <c r="F105" s="62" t="s">
        <v>364</v>
      </c>
      <c r="G105" s="64" t="s">
        <v>1337</v>
      </c>
      <c r="H105" s="51" t="s">
        <v>2189</v>
      </c>
      <c r="I105" s="160">
        <v>903</v>
      </c>
      <c r="J105" s="62" t="s">
        <v>365</v>
      </c>
    </row>
    <row r="106" spans="1:10" s="62" customFormat="1" ht="15" customHeight="1">
      <c r="A106" s="17" t="s">
        <v>886</v>
      </c>
      <c r="B106" s="64">
        <v>69</v>
      </c>
      <c r="C106" s="62" t="s">
        <v>119</v>
      </c>
      <c r="D106" s="60">
        <v>33668</v>
      </c>
      <c r="E106" s="65" t="s">
        <v>50</v>
      </c>
      <c r="F106" s="62" t="s">
        <v>111</v>
      </c>
      <c r="G106" s="64" t="s">
        <v>1444</v>
      </c>
      <c r="H106" s="51" t="s">
        <v>2172</v>
      </c>
      <c r="I106" s="160">
        <v>891</v>
      </c>
      <c r="J106" s="62" t="s">
        <v>120</v>
      </c>
    </row>
    <row r="107" spans="1:10" s="62" customFormat="1" ht="15" customHeight="1">
      <c r="A107" s="17" t="s">
        <v>908</v>
      </c>
      <c r="B107" s="64">
        <v>14</v>
      </c>
      <c r="C107" s="62" t="s">
        <v>2651</v>
      </c>
      <c r="D107" s="60">
        <v>33467</v>
      </c>
      <c r="E107" s="65" t="s">
        <v>929</v>
      </c>
      <c r="F107" s="62" t="s">
        <v>2650</v>
      </c>
      <c r="G107" s="64" t="s">
        <v>1311</v>
      </c>
      <c r="H107" s="51" t="s">
        <v>2191</v>
      </c>
      <c r="I107" s="160">
        <v>829</v>
      </c>
      <c r="J107" s="62" t="s">
        <v>2652</v>
      </c>
    </row>
    <row r="108" spans="1:10" s="62" customFormat="1" ht="15" customHeight="1">
      <c r="A108" s="17" t="s">
        <v>888</v>
      </c>
      <c r="B108" s="64">
        <v>147</v>
      </c>
      <c r="C108" s="62" t="s">
        <v>1996</v>
      </c>
      <c r="D108" s="60">
        <v>33177</v>
      </c>
      <c r="E108" s="65" t="s">
        <v>929</v>
      </c>
      <c r="F108" s="62" t="s">
        <v>1991</v>
      </c>
      <c r="G108" s="64" t="s">
        <v>1337</v>
      </c>
      <c r="H108" s="51" t="s">
        <v>2201</v>
      </c>
      <c r="I108" s="160">
        <v>780</v>
      </c>
      <c r="J108" s="62" t="s">
        <v>1997</v>
      </c>
    </row>
    <row r="109" spans="1:10" s="62" customFormat="1" ht="15" customHeight="1">
      <c r="A109" s="17" t="s">
        <v>912</v>
      </c>
      <c r="B109" s="64">
        <v>46</v>
      </c>
      <c r="C109" s="62" t="s">
        <v>2029</v>
      </c>
      <c r="D109" s="60">
        <v>33327</v>
      </c>
      <c r="E109" s="65" t="s">
        <v>929</v>
      </c>
      <c r="F109" s="62" t="s">
        <v>1409</v>
      </c>
      <c r="G109" s="64" t="s">
        <v>1303</v>
      </c>
      <c r="H109" s="51" t="s">
        <v>2202</v>
      </c>
      <c r="I109" s="160">
        <v>652</v>
      </c>
      <c r="J109" s="62" t="s">
        <v>2030</v>
      </c>
    </row>
    <row r="110" spans="1:10" s="62" customFormat="1" ht="15" customHeight="1">
      <c r="A110" s="17" t="s">
        <v>902</v>
      </c>
      <c r="B110" s="64">
        <v>905</v>
      </c>
      <c r="C110" s="62" t="s">
        <v>1754</v>
      </c>
      <c r="D110" s="60">
        <v>33751</v>
      </c>
      <c r="E110" s="66" t="s">
        <v>1729</v>
      </c>
      <c r="F110" s="62" t="s">
        <v>1730</v>
      </c>
      <c r="G110" s="64" t="s">
        <v>1444</v>
      </c>
      <c r="H110" s="51" t="s">
        <v>915</v>
      </c>
      <c r="I110" s="160"/>
      <c r="J110" s="62" t="s">
        <v>1745</v>
      </c>
    </row>
    <row r="111" spans="1:9" s="62" customFormat="1" ht="15" customHeight="1">
      <c r="A111" s="17"/>
      <c r="B111" s="64"/>
      <c r="C111" s="64" t="s">
        <v>1120</v>
      </c>
      <c r="D111" s="60"/>
      <c r="E111" s="65"/>
      <c r="G111" s="64"/>
      <c r="H111" s="51"/>
      <c r="I111" s="160"/>
    </row>
    <row r="112" spans="1:10" s="62" customFormat="1" ht="15" customHeight="1">
      <c r="A112" s="17" t="s">
        <v>891</v>
      </c>
      <c r="B112" s="64">
        <v>793</v>
      </c>
      <c r="C112" s="62" t="s">
        <v>113</v>
      </c>
      <c r="D112" s="60">
        <v>33072</v>
      </c>
      <c r="E112" s="65" t="s">
        <v>50</v>
      </c>
      <c r="F112" s="62" t="s">
        <v>111</v>
      </c>
      <c r="G112" s="64" t="s">
        <v>1444</v>
      </c>
      <c r="H112" s="51" t="s">
        <v>2170</v>
      </c>
      <c r="I112" s="160">
        <v>946</v>
      </c>
      <c r="J112" s="62" t="s">
        <v>114</v>
      </c>
    </row>
    <row r="113" spans="1:10" s="62" customFormat="1" ht="15" customHeight="1">
      <c r="A113" s="17" t="s">
        <v>892</v>
      </c>
      <c r="B113" s="64">
        <v>355</v>
      </c>
      <c r="C113" s="62" t="s">
        <v>99</v>
      </c>
      <c r="D113" s="60">
        <v>34218</v>
      </c>
      <c r="E113" s="65" t="s">
        <v>50</v>
      </c>
      <c r="F113" s="62" t="s">
        <v>91</v>
      </c>
      <c r="G113" s="64" t="s">
        <v>1337</v>
      </c>
      <c r="H113" s="51" t="s">
        <v>2203</v>
      </c>
      <c r="I113" s="160">
        <v>858</v>
      </c>
      <c r="J113" s="62" t="s">
        <v>100</v>
      </c>
    </row>
    <row r="114" spans="1:10" s="62" customFormat="1" ht="15" customHeight="1">
      <c r="A114" s="17" t="s">
        <v>886</v>
      </c>
      <c r="B114" s="64">
        <v>909</v>
      </c>
      <c r="C114" s="62" t="s">
        <v>1903</v>
      </c>
      <c r="D114" s="60">
        <v>33740</v>
      </c>
      <c r="E114" s="66" t="s">
        <v>1729</v>
      </c>
      <c r="F114" s="62" t="s">
        <v>1730</v>
      </c>
      <c r="G114" s="64" t="s">
        <v>1444</v>
      </c>
      <c r="H114" s="51" t="s">
        <v>2184</v>
      </c>
      <c r="I114" s="160">
        <v>851</v>
      </c>
      <c r="J114" s="62" t="s">
        <v>1733</v>
      </c>
    </row>
    <row r="115" spans="1:10" s="62" customFormat="1" ht="15" customHeight="1">
      <c r="A115" s="17" t="s">
        <v>908</v>
      </c>
      <c r="B115" s="64">
        <v>19</v>
      </c>
      <c r="C115" s="62" t="s">
        <v>2023</v>
      </c>
      <c r="D115" s="60">
        <v>33188</v>
      </c>
      <c r="E115" s="65" t="s">
        <v>929</v>
      </c>
      <c r="F115" s="62" t="s">
        <v>1409</v>
      </c>
      <c r="G115" s="64" t="s">
        <v>1303</v>
      </c>
      <c r="H115" s="51" t="s">
        <v>2204</v>
      </c>
      <c r="I115" s="160">
        <v>825</v>
      </c>
      <c r="J115" s="62" t="s">
        <v>2024</v>
      </c>
    </row>
    <row r="116" spans="1:10" s="62" customFormat="1" ht="15" customHeight="1">
      <c r="A116" s="17" t="s">
        <v>888</v>
      </c>
      <c r="B116" s="64">
        <v>130</v>
      </c>
      <c r="C116" s="62" t="s">
        <v>777</v>
      </c>
      <c r="D116" s="60">
        <v>33015</v>
      </c>
      <c r="E116" s="65" t="s">
        <v>1556</v>
      </c>
      <c r="F116" s="62" t="s">
        <v>774</v>
      </c>
      <c r="G116" s="64" t="s">
        <v>1303</v>
      </c>
      <c r="H116" s="51" t="s">
        <v>2179</v>
      </c>
      <c r="I116" s="160">
        <v>813</v>
      </c>
      <c r="J116" s="62" t="s">
        <v>1169</v>
      </c>
    </row>
    <row r="117" spans="1:10" s="62" customFormat="1" ht="15" customHeight="1">
      <c r="A117" s="17" t="s">
        <v>912</v>
      </c>
      <c r="B117" s="64">
        <v>30</v>
      </c>
      <c r="C117" s="62" t="s">
        <v>371</v>
      </c>
      <c r="D117" s="60">
        <v>33840</v>
      </c>
      <c r="E117" s="65" t="s">
        <v>363</v>
      </c>
      <c r="F117" s="62" t="s">
        <v>367</v>
      </c>
      <c r="G117" s="64" t="s">
        <v>1337</v>
      </c>
      <c r="H117" s="51" t="s">
        <v>2166</v>
      </c>
      <c r="I117" s="160">
        <v>801</v>
      </c>
      <c r="J117" s="62" t="s">
        <v>368</v>
      </c>
    </row>
    <row r="118" spans="1:10" s="62" customFormat="1" ht="15" customHeight="1">
      <c r="A118" s="17" t="s">
        <v>905</v>
      </c>
      <c r="B118" s="64">
        <v>26</v>
      </c>
      <c r="C118" s="62" t="s">
        <v>1377</v>
      </c>
      <c r="D118" s="60">
        <v>33837</v>
      </c>
      <c r="E118" s="65" t="s">
        <v>929</v>
      </c>
      <c r="G118" s="64" t="s">
        <v>1337</v>
      </c>
      <c r="H118" s="51" t="s">
        <v>2201</v>
      </c>
      <c r="I118" s="160">
        <v>780</v>
      </c>
      <c r="J118" s="62" t="s">
        <v>2015</v>
      </c>
    </row>
    <row r="119" spans="1:10" s="62" customFormat="1" ht="15" customHeight="1">
      <c r="A119" s="17"/>
      <c r="B119" s="64"/>
      <c r="C119" s="64" t="s">
        <v>1121</v>
      </c>
      <c r="D119" s="60"/>
      <c r="E119" s="65"/>
      <c r="G119" s="64"/>
      <c r="H119" s="51"/>
      <c r="I119" s="160"/>
      <c r="J119" s="67"/>
    </row>
    <row r="120" spans="1:10" s="62" customFormat="1" ht="15" customHeight="1">
      <c r="A120" s="17" t="s">
        <v>891</v>
      </c>
      <c r="B120" s="64">
        <v>127</v>
      </c>
      <c r="C120" s="62" t="s">
        <v>2048</v>
      </c>
      <c r="D120" s="60">
        <v>33052</v>
      </c>
      <c r="E120" s="65" t="s">
        <v>2038</v>
      </c>
      <c r="G120" s="64" t="s">
        <v>1444</v>
      </c>
      <c r="H120" s="51" t="s">
        <v>2205</v>
      </c>
      <c r="I120" s="160">
        <v>1012</v>
      </c>
      <c r="J120" s="62" t="s">
        <v>2049</v>
      </c>
    </row>
    <row r="121" spans="1:10" s="62" customFormat="1" ht="15" customHeight="1">
      <c r="A121" s="17" t="s">
        <v>892</v>
      </c>
      <c r="B121" s="64">
        <v>662</v>
      </c>
      <c r="C121" s="62" t="s">
        <v>865</v>
      </c>
      <c r="D121" s="60">
        <v>33452</v>
      </c>
      <c r="E121" s="65" t="s">
        <v>1975</v>
      </c>
      <c r="F121" s="62" t="s">
        <v>1986</v>
      </c>
      <c r="G121" s="64" t="s">
        <v>1337</v>
      </c>
      <c r="H121" s="51" t="s">
        <v>2206</v>
      </c>
      <c r="I121" s="160">
        <v>939</v>
      </c>
      <c r="J121" s="62" t="s">
        <v>1987</v>
      </c>
    </row>
    <row r="122" spans="1:10" s="62" customFormat="1" ht="15" customHeight="1">
      <c r="A122" s="17" t="s">
        <v>886</v>
      </c>
      <c r="B122" s="64">
        <v>692</v>
      </c>
      <c r="C122" s="62" t="s">
        <v>978</v>
      </c>
      <c r="D122" s="60">
        <v>33023</v>
      </c>
      <c r="E122" s="65" t="s">
        <v>21</v>
      </c>
      <c r="F122" s="62" t="s">
        <v>28</v>
      </c>
      <c r="G122" s="64" t="s">
        <v>1303</v>
      </c>
      <c r="H122" s="51" t="s">
        <v>2207</v>
      </c>
      <c r="I122" s="160">
        <v>868</v>
      </c>
      <c r="J122" s="62" t="s">
        <v>1239</v>
      </c>
    </row>
    <row r="123" spans="1:10" s="62" customFormat="1" ht="15" customHeight="1">
      <c r="A123" s="17" t="s">
        <v>908</v>
      </c>
      <c r="B123" s="64">
        <v>357</v>
      </c>
      <c r="C123" s="62" t="s">
        <v>97</v>
      </c>
      <c r="D123" s="60">
        <v>34085</v>
      </c>
      <c r="E123" s="65" t="s">
        <v>50</v>
      </c>
      <c r="F123" s="62" t="s">
        <v>91</v>
      </c>
      <c r="G123" s="64" t="s">
        <v>1337</v>
      </c>
      <c r="H123" s="51" t="s">
        <v>2187</v>
      </c>
      <c r="I123" s="160">
        <v>841</v>
      </c>
      <c r="J123" s="62" t="s">
        <v>98</v>
      </c>
    </row>
    <row r="124" spans="1:10" s="62" customFormat="1" ht="15" customHeight="1">
      <c r="A124" s="17" t="s">
        <v>888</v>
      </c>
      <c r="B124" s="64">
        <v>171</v>
      </c>
      <c r="C124" s="62" t="s">
        <v>438</v>
      </c>
      <c r="D124" s="60">
        <v>33546</v>
      </c>
      <c r="E124" s="65" t="s">
        <v>1556</v>
      </c>
      <c r="F124" s="62" t="s">
        <v>415</v>
      </c>
      <c r="G124" s="64" t="s">
        <v>1337</v>
      </c>
      <c r="H124" s="51" t="s">
        <v>2208</v>
      </c>
      <c r="I124" s="160">
        <v>832</v>
      </c>
      <c r="J124" s="62" t="s">
        <v>439</v>
      </c>
    </row>
    <row r="125" spans="1:10" s="62" customFormat="1" ht="15" customHeight="1">
      <c r="A125" s="17" t="s">
        <v>912</v>
      </c>
      <c r="B125" s="64">
        <v>36</v>
      </c>
      <c r="C125" s="62" t="s">
        <v>375</v>
      </c>
      <c r="D125" s="60">
        <v>33105</v>
      </c>
      <c r="E125" s="65" t="s">
        <v>363</v>
      </c>
      <c r="F125" s="62" t="s">
        <v>367</v>
      </c>
      <c r="G125" s="64" t="s">
        <v>1337</v>
      </c>
      <c r="H125" s="51" t="s">
        <v>2209</v>
      </c>
      <c r="I125" s="160">
        <v>787</v>
      </c>
      <c r="J125" s="62" t="s">
        <v>373</v>
      </c>
    </row>
    <row r="126" spans="1:10" s="62" customFormat="1" ht="15" customHeight="1">
      <c r="A126" s="17" t="s">
        <v>905</v>
      </c>
      <c r="B126" s="64">
        <v>905</v>
      </c>
      <c r="C126" s="62" t="s">
        <v>1750</v>
      </c>
      <c r="D126" s="60">
        <v>33288</v>
      </c>
      <c r="E126" s="66" t="s">
        <v>1729</v>
      </c>
      <c r="F126" s="62" t="s">
        <v>1730</v>
      </c>
      <c r="G126" s="64" t="s">
        <v>1337</v>
      </c>
      <c r="H126" s="51" t="s">
        <v>2201</v>
      </c>
      <c r="I126" s="160">
        <v>780</v>
      </c>
      <c r="J126" s="62" t="s">
        <v>1751</v>
      </c>
    </row>
    <row r="127" spans="1:9" s="62" customFormat="1" ht="15" customHeight="1">
      <c r="A127" s="17"/>
      <c r="B127" s="64"/>
      <c r="C127" s="64" t="s">
        <v>1122</v>
      </c>
      <c r="D127" s="60"/>
      <c r="E127" s="65"/>
      <c r="G127" s="64"/>
      <c r="H127" s="51"/>
      <c r="I127" s="160"/>
    </row>
    <row r="128" spans="1:10" s="62" customFormat="1" ht="15" customHeight="1">
      <c r="A128" s="17" t="s">
        <v>891</v>
      </c>
      <c r="B128" s="64">
        <v>293</v>
      </c>
      <c r="C128" s="62" t="s">
        <v>1322</v>
      </c>
      <c r="D128" s="60">
        <v>33715</v>
      </c>
      <c r="E128" s="66" t="s">
        <v>1691</v>
      </c>
      <c r="F128" s="15" t="s">
        <v>1698</v>
      </c>
      <c r="G128" s="17" t="s">
        <v>1303</v>
      </c>
      <c r="H128" s="51" t="s">
        <v>2210</v>
      </c>
      <c r="I128" s="160">
        <v>931</v>
      </c>
      <c r="J128" s="62" t="s">
        <v>1319</v>
      </c>
    </row>
    <row r="129" spans="1:10" s="62" customFormat="1" ht="15" customHeight="1">
      <c r="A129" s="17" t="s">
        <v>892</v>
      </c>
      <c r="B129" s="64">
        <v>86</v>
      </c>
      <c r="C129" s="62" t="s">
        <v>1971</v>
      </c>
      <c r="D129" s="60">
        <v>33584</v>
      </c>
      <c r="E129" s="66" t="s">
        <v>1918</v>
      </c>
      <c r="G129" s="64" t="s">
        <v>1306</v>
      </c>
      <c r="H129" s="51" t="s">
        <v>2211</v>
      </c>
      <c r="I129" s="160">
        <v>893</v>
      </c>
      <c r="J129" s="62" t="s">
        <v>1972</v>
      </c>
    </row>
    <row r="130" spans="1:10" s="62" customFormat="1" ht="15" customHeight="1">
      <c r="A130" s="17" t="s">
        <v>886</v>
      </c>
      <c r="B130" s="64">
        <v>693</v>
      </c>
      <c r="C130" s="62" t="s">
        <v>46</v>
      </c>
      <c r="D130" s="60">
        <v>33064</v>
      </c>
      <c r="E130" s="65" t="s">
        <v>21</v>
      </c>
      <c r="F130" s="62" t="s">
        <v>2046</v>
      </c>
      <c r="G130" s="64" t="s">
        <v>1337</v>
      </c>
      <c r="H130" s="51" t="s">
        <v>2172</v>
      </c>
      <c r="I130" s="160">
        <v>891</v>
      </c>
      <c r="J130" s="62" t="s">
        <v>47</v>
      </c>
    </row>
    <row r="131" spans="1:10" s="62" customFormat="1" ht="15" customHeight="1">
      <c r="A131" s="17" t="s">
        <v>908</v>
      </c>
      <c r="B131" s="64">
        <v>566</v>
      </c>
      <c r="C131" s="62" t="s">
        <v>337</v>
      </c>
      <c r="D131" s="60">
        <v>33456</v>
      </c>
      <c r="E131" s="65" t="s">
        <v>281</v>
      </c>
      <c r="F131" s="62" t="s">
        <v>1726</v>
      </c>
      <c r="G131" s="64" t="s">
        <v>1303</v>
      </c>
      <c r="H131" s="51" t="s">
        <v>2212</v>
      </c>
      <c r="I131" s="160">
        <v>886</v>
      </c>
      <c r="J131" s="62" t="s">
        <v>313</v>
      </c>
    </row>
    <row r="132" spans="1:10" s="62" customFormat="1" ht="15" customHeight="1">
      <c r="A132" s="17" t="s">
        <v>888</v>
      </c>
      <c r="B132" s="64">
        <v>93</v>
      </c>
      <c r="C132" s="62" t="s">
        <v>1664</v>
      </c>
      <c r="D132" s="60">
        <v>33344</v>
      </c>
      <c r="E132" s="66" t="s">
        <v>1396</v>
      </c>
      <c r="F132" s="62" t="s">
        <v>1660</v>
      </c>
      <c r="G132" s="64" t="s">
        <v>1337</v>
      </c>
      <c r="H132" s="51" t="s">
        <v>2158</v>
      </c>
      <c r="I132" s="160">
        <v>849</v>
      </c>
      <c r="J132" s="62" t="s">
        <v>1665</v>
      </c>
    </row>
    <row r="133" spans="1:10" s="62" customFormat="1" ht="15" customHeight="1">
      <c r="A133" s="17" t="s">
        <v>912</v>
      </c>
      <c r="B133" s="64">
        <v>149</v>
      </c>
      <c r="C133" s="62" t="s">
        <v>1990</v>
      </c>
      <c r="D133" s="60">
        <v>33966</v>
      </c>
      <c r="E133" s="65" t="s">
        <v>929</v>
      </c>
      <c r="F133" s="62" t="s">
        <v>1991</v>
      </c>
      <c r="G133" s="64" t="s">
        <v>1337</v>
      </c>
      <c r="H133" s="51" t="s">
        <v>2180</v>
      </c>
      <c r="I133" s="160">
        <v>791</v>
      </c>
      <c r="J133" s="62" t="s">
        <v>1993</v>
      </c>
    </row>
    <row r="134" spans="1:10" s="62" customFormat="1" ht="15" customHeight="1">
      <c r="A134" s="17" t="s">
        <v>905</v>
      </c>
      <c r="B134" s="64">
        <v>557</v>
      </c>
      <c r="C134" s="62" t="s">
        <v>2112</v>
      </c>
      <c r="D134" s="60">
        <v>33485</v>
      </c>
      <c r="E134" s="65" t="s">
        <v>2064</v>
      </c>
      <c r="F134" s="62" t="s">
        <v>2103</v>
      </c>
      <c r="G134" s="64" t="s">
        <v>1337</v>
      </c>
      <c r="H134" s="51" t="s">
        <v>2213</v>
      </c>
      <c r="I134" s="160">
        <v>705</v>
      </c>
      <c r="J134" s="62" t="s">
        <v>2104</v>
      </c>
    </row>
    <row r="135" spans="1:9" s="62" customFormat="1" ht="15" customHeight="1">
      <c r="A135" s="17"/>
      <c r="B135" s="64"/>
      <c r="C135" s="64" t="s">
        <v>1123</v>
      </c>
      <c r="D135" s="60"/>
      <c r="E135" s="65"/>
      <c r="G135" s="64"/>
      <c r="H135" s="51"/>
      <c r="I135" s="160"/>
    </row>
    <row r="136" spans="1:10" s="62" customFormat="1" ht="15" customHeight="1">
      <c r="A136" s="17" t="s">
        <v>891</v>
      </c>
      <c r="B136" s="64">
        <v>550</v>
      </c>
      <c r="C136" s="62" t="s">
        <v>2105</v>
      </c>
      <c r="D136" s="60">
        <v>32933</v>
      </c>
      <c r="E136" s="65" t="s">
        <v>2064</v>
      </c>
      <c r="F136" s="62" t="s">
        <v>2071</v>
      </c>
      <c r="G136" s="64" t="s">
        <v>2068</v>
      </c>
      <c r="H136" s="51" t="s">
        <v>2189</v>
      </c>
      <c r="I136" s="160">
        <v>903</v>
      </c>
      <c r="J136" s="62" t="s">
        <v>2069</v>
      </c>
    </row>
    <row r="137" spans="1:10" s="62" customFormat="1" ht="15" customHeight="1">
      <c r="A137" s="17" t="s">
        <v>892</v>
      </c>
      <c r="B137" s="64">
        <v>75</v>
      </c>
      <c r="C137" s="62" t="s">
        <v>1181</v>
      </c>
      <c r="D137" s="60">
        <v>32916</v>
      </c>
      <c r="E137" s="65" t="s">
        <v>1556</v>
      </c>
      <c r="F137" s="62" t="s">
        <v>515</v>
      </c>
      <c r="G137" s="64" t="s">
        <v>1303</v>
      </c>
      <c r="H137" s="51" t="s">
        <v>2214</v>
      </c>
      <c r="I137" s="160">
        <v>883</v>
      </c>
      <c r="J137" s="62" t="s">
        <v>1174</v>
      </c>
    </row>
    <row r="138" spans="1:10" s="62" customFormat="1" ht="15" customHeight="1">
      <c r="A138" s="17" t="s">
        <v>886</v>
      </c>
      <c r="B138" s="64">
        <v>704</v>
      </c>
      <c r="C138" s="62" t="s">
        <v>45</v>
      </c>
      <c r="D138" s="60">
        <v>32943</v>
      </c>
      <c r="E138" s="65" t="s">
        <v>21</v>
      </c>
      <c r="F138" s="62" t="s">
        <v>2046</v>
      </c>
      <c r="G138" s="64" t="s">
        <v>1337</v>
      </c>
      <c r="H138" s="51" t="s">
        <v>2215</v>
      </c>
      <c r="I138" s="160">
        <v>866</v>
      </c>
      <c r="J138" s="62" t="s">
        <v>44</v>
      </c>
    </row>
    <row r="139" spans="1:10" s="62" customFormat="1" ht="15" customHeight="1">
      <c r="A139" s="17" t="s">
        <v>908</v>
      </c>
      <c r="B139" s="64">
        <v>11</v>
      </c>
      <c r="C139" s="62" t="s">
        <v>1415</v>
      </c>
      <c r="D139" s="60">
        <v>33599</v>
      </c>
      <c r="E139" s="66" t="s">
        <v>1396</v>
      </c>
      <c r="F139" s="62" t="s">
        <v>1409</v>
      </c>
      <c r="G139" s="64" t="s">
        <v>1303</v>
      </c>
      <c r="H139" s="51" t="s">
        <v>2216</v>
      </c>
      <c r="I139" s="160">
        <v>861</v>
      </c>
      <c r="J139" s="62" t="s">
        <v>1416</v>
      </c>
    </row>
    <row r="140" spans="1:10" s="62" customFormat="1" ht="15" customHeight="1">
      <c r="A140" s="17" t="s">
        <v>888</v>
      </c>
      <c r="B140" s="64">
        <v>38</v>
      </c>
      <c r="C140" s="62" t="s">
        <v>2660</v>
      </c>
      <c r="D140" s="60">
        <v>33806</v>
      </c>
      <c r="E140" s="65" t="s">
        <v>929</v>
      </c>
      <c r="F140" s="62" t="s">
        <v>2650</v>
      </c>
      <c r="G140" s="64" t="s">
        <v>1311</v>
      </c>
      <c r="H140" s="51" t="s">
        <v>2165</v>
      </c>
      <c r="I140" s="160">
        <v>820</v>
      </c>
      <c r="J140" s="62" t="s">
        <v>2654</v>
      </c>
    </row>
    <row r="141" spans="1:10" s="62" customFormat="1" ht="15" customHeight="1">
      <c r="A141" s="17" t="s">
        <v>912</v>
      </c>
      <c r="B141" s="64">
        <v>100</v>
      </c>
      <c r="C141" s="62" t="s">
        <v>752</v>
      </c>
      <c r="D141" s="60">
        <v>33690</v>
      </c>
      <c r="E141" s="65" t="s">
        <v>929</v>
      </c>
      <c r="F141" s="62" t="s">
        <v>753</v>
      </c>
      <c r="G141" s="64" t="s">
        <v>1337</v>
      </c>
      <c r="H141" s="51" t="s">
        <v>2166</v>
      </c>
      <c r="I141" s="160">
        <v>801</v>
      </c>
      <c r="J141" s="62" t="s">
        <v>754</v>
      </c>
    </row>
    <row r="142" spans="1:10" s="62" customFormat="1" ht="15" customHeight="1">
      <c r="A142" s="17" t="s">
        <v>905</v>
      </c>
      <c r="B142" s="64">
        <v>616</v>
      </c>
      <c r="C142" s="62" t="s">
        <v>1576</v>
      </c>
      <c r="D142" s="60">
        <v>33197</v>
      </c>
      <c r="E142" s="66" t="s">
        <v>1570</v>
      </c>
      <c r="F142" s="62" t="s">
        <v>1571</v>
      </c>
      <c r="G142" s="64" t="s">
        <v>1337</v>
      </c>
      <c r="H142" s="51" t="s">
        <v>2217</v>
      </c>
      <c r="I142" s="160">
        <v>736</v>
      </c>
      <c r="J142" s="62" t="s">
        <v>1574</v>
      </c>
    </row>
    <row r="143" spans="1:10" s="62" customFormat="1" ht="15" customHeight="1">
      <c r="A143" s="17"/>
      <c r="B143" s="64"/>
      <c r="C143" s="64" t="s">
        <v>1124</v>
      </c>
      <c r="D143" s="60"/>
      <c r="E143" s="65"/>
      <c r="G143" s="64"/>
      <c r="H143" s="51"/>
      <c r="I143" s="160"/>
      <c r="J143" s="17"/>
    </row>
    <row r="144" spans="1:10" s="62" customFormat="1" ht="15" customHeight="1">
      <c r="A144" s="17" t="s">
        <v>891</v>
      </c>
      <c r="B144" s="64">
        <v>483</v>
      </c>
      <c r="C144" s="62" t="s">
        <v>1334</v>
      </c>
      <c r="D144" s="60">
        <v>33506</v>
      </c>
      <c r="E144" s="65" t="s">
        <v>2665</v>
      </c>
      <c r="F144" s="62" t="s">
        <v>2108</v>
      </c>
      <c r="G144" s="64" t="s">
        <v>1303</v>
      </c>
      <c r="H144" s="51" t="s">
        <v>2218</v>
      </c>
      <c r="I144" s="160">
        <v>906</v>
      </c>
      <c r="J144" s="62" t="s">
        <v>1164</v>
      </c>
    </row>
    <row r="145" spans="1:10" s="62" customFormat="1" ht="15" customHeight="1">
      <c r="A145" s="17" t="s">
        <v>892</v>
      </c>
      <c r="B145" s="64">
        <v>58</v>
      </c>
      <c r="C145" s="62" t="s">
        <v>1182</v>
      </c>
      <c r="D145" s="60">
        <v>32906</v>
      </c>
      <c r="E145" s="65" t="s">
        <v>1556</v>
      </c>
      <c r="F145" s="62" t="s">
        <v>515</v>
      </c>
      <c r="G145" s="64" t="s">
        <v>1303</v>
      </c>
      <c r="H145" s="51" t="s">
        <v>2189</v>
      </c>
      <c r="I145" s="160">
        <v>903</v>
      </c>
      <c r="J145" s="62" t="s">
        <v>1174</v>
      </c>
    </row>
    <row r="146" spans="1:10" s="62" customFormat="1" ht="15" customHeight="1">
      <c r="A146" s="17" t="s">
        <v>886</v>
      </c>
      <c r="B146" s="64">
        <v>552</v>
      </c>
      <c r="C146" s="62" t="s">
        <v>2102</v>
      </c>
      <c r="D146" s="60">
        <v>33331</v>
      </c>
      <c r="E146" s="65" t="s">
        <v>2064</v>
      </c>
      <c r="F146" s="62" t="s">
        <v>2103</v>
      </c>
      <c r="G146" s="64" t="s">
        <v>1337</v>
      </c>
      <c r="H146" s="51" t="s">
        <v>2156</v>
      </c>
      <c r="I146" s="160">
        <v>863</v>
      </c>
      <c r="J146" s="62" t="s">
        <v>2104</v>
      </c>
    </row>
    <row r="147" spans="1:10" s="62" customFormat="1" ht="15" customHeight="1">
      <c r="A147" s="17" t="s">
        <v>908</v>
      </c>
      <c r="B147" s="64">
        <v>707</v>
      </c>
      <c r="C147" s="62" t="s">
        <v>43</v>
      </c>
      <c r="D147" s="60">
        <v>33543</v>
      </c>
      <c r="E147" s="65" t="s">
        <v>21</v>
      </c>
      <c r="F147" s="62" t="s">
        <v>2046</v>
      </c>
      <c r="G147" s="64" t="s">
        <v>1337</v>
      </c>
      <c r="H147" s="51" t="s">
        <v>2219</v>
      </c>
      <c r="I147" s="160">
        <v>803</v>
      </c>
      <c r="J147" s="62" t="s">
        <v>44</v>
      </c>
    </row>
    <row r="148" spans="1:10" s="62" customFormat="1" ht="15" customHeight="1">
      <c r="A148" s="17" t="s">
        <v>888</v>
      </c>
      <c r="B148" s="64">
        <v>911</v>
      </c>
      <c r="C148" s="62" t="s">
        <v>1899</v>
      </c>
      <c r="D148" s="60">
        <v>34035</v>
      </c>
      <c r="E148" s="66" t="s">
        <v>1729</v>
      </c>
      <c r="F148" s="62" t="s">
        <v>1730</v>
      </c>
      <c r="G148" s="64" t="s">
        <v>1337</v>
      </c>
      <c r="H148" s="51" t="s">
        <v>2220</v>
      </c>
      <c r="I148" s="160">
        <v>794</v>
      </c>
      <c r="J148" s="62" t="s">
        <v>1897</v>
      </c>
    </row>
    <row r="149" spans="1:10" s="62" customFormat="1" ht="15" customHeight="1">
      <c r="A149" s="17" t="s">
        <v>912</v>
      </c>
      <c r="B149" s="64">
        <v>619</v>
      </c>
      <c r="C149" s="62" t="s">
        <v>1569</v>
      </c>
      <c r="D149" s="60">
        <v>33010</v>
      </c>
      <c r="E149" s="66" t="s">
        <v>1570</v>
      </c>
      <c r="F149" s="62" t="s">
        <v>1571</v>
      </c>
      <c r="G149" s="64" t="s">
        <v>1337</v>
      </c>
      <c r="H149" s="51" t="s">
        <v>2221</v>
      </c>
      <c r="I149" s="160">
        <v>722</v>
      </c>
      <c r="J149" s="62" t="s">
        <v>1572</v>
      </c>
    </row>
    <row r="150" spans="1:10" s="62" customFormat="1" ht="15" customHeight="1">
      <c r="A150" s="17" t="s">
        <v>905</v>
      </c>
      <c r="B150" s="64">
        <v>56</v>
      </c>
      <c r="C150" s="62" t="s">
        <v>1564</v>
      </c>
      <c r="D150" s="60">
        <v>32985</v>
      </c>
      <c r="E150" s="66" t="s">
        <v>1556</v>
      </c>
      <c r="F150" s="62" t="s">
        <v>1557</v>
      </c>
      <c r="G150" s="64" t="s">
        <v>1337</v>
      </c>
      <c r="H150" s="51" t="s">
        <v>2222</v>
      </c>
      <c r="I150" s="160">
        <v>659</v>
      </c>
      <c r="J150" s="62" t="s">
        <v>1565</v>
      </c>
    </row>
    <row r="151" spans="1:9" s="62" customFormat="1" ht="15" customHeight="1">
      <c r="A151" s="17"/>
      <c r="B151" s="64"/>
      <c r="D151" s="60"/>
      <c r="E151" s="66"/>
      <c r="G151" s="64"/>
      <c r="H151" s="17"/>
      <c r="I151" s="216"/>
    </row>
    <row r="152" spans="1:9" s="195" customFormat="1" ht="18">
      <c r="A152" s="11"/>
      <c r="B152" s="11"/>
      <c r="C152" s="29"/>
      <c r="D152" s="29"/>
      <c r="E152" s="29"/>
      <c r="F152" s="74" t="s">
        <v>1374</v>
      </c>
      <c r="G152" s="29"/>
      <c r="H152" s="29"/>
      <c r="I152" s="29"/>
    </row>
    <row r="153" spans="1:9" s="195" customFormat="1" ht="18">
      <c r="A153" s="11"/>
      <c r="B153" s="11"/>
      <c r="C153" s="29"/>
      <c r="D153" s="29"/>
      <c r="E153" s="29"/>
      <c r="F153" s="74" t="s">
        <v>1393</v>
      </c>
      <c r="G153" s="29"/>
      <c r="H153" s="29"/>
      <c r="I153" s="29"/>
    </row>
    <row r="154" spans="1:9" s="195" customFormat="1" ht="18">
      <c r="A154" s="196" t="s">
        <v>974</v>
      </c>
      <c r="B154" s="196"/>
      <c r="C154" s="29"/>
      <c r="D154" s="29"/>
      <c r="E154" s="29"/>
      <c r="F154" s="29"/>
      <c r="G154" s="22"/>
      <c r="H154" s="177" t="s">
        <v>140</v>
      </c>
      <c r="I154" s="22"/>
    </row>
    <row r="155" spans="1:10" s="69" customFormat="1" ht="15.75">
      <c r="A155" s="55" t="s">
        <v>488</v>
      </c>
      <c r="B155" s="54" t="s">
        <v>490</v>
      </c>
      <c r="C155" s="55" t="s">
        <v>486</v>
      </c>
      <c r="D155" s="55"/>
      <c r="E155" s="55" t="s">
        <v>2008</v>
      </c>
      <c r="F155" s="59" t="s">
        <v>1675</v>
      </c>
      <c r="G155" s="56"/>
      <c r="H155" s="56" t="s">
        <v>1203</v>
      </c>
      <c r="I155" s="56"/>
      <c r="J155" s="56"/>
    </row>
    <row r="156" spans="1:11" s="19" customFormat="1" ht="12.75">
      <c r="A156" s="14" t="s">
        <v>877</v>
      </c>
      <c r="B156" s="14" t="s">
        <v>872</v>
      </c>
      <c r="C156" s="13" t="s">
        <v>2010</v>
      </c>
      <c r="D156" s="30" t="s">
        <v>873</v>
      </c>
      <c r="E156" s="13" t="s">
        <v>1365</v>
      </c>
      <c r="F156" s="13" t="s">
        <v>874</v>
      </c>
      <c r="G156" s="14" t="s">
        <v>875</v>
      </c>
      <c r="H156" s="14" t="s">
        <v>876</v>
      </c>
      <c r="I156" s="6" t="s">
        <v>924</v>
      </c>
      <c r="J156" s="13" t="s">
        <v>878</v>
      </c>
      <c r="K156" s="180">
        <f>PRODUCT(L156:M156)</f>
        <v>0</v>
      </c>
    </row>
    <row r="157" spans="1:11" s="19" customFormat="1" ht="12.75">
      <c r="A157" s="17"/>
      <c r="B157" s="17"/>
      <c r="C157" s="17" t="s">
        <v>1111</v>
      </c>
      <c r="D157" s="29"/>
      <c r="E157" s="15"/>
      <c r="F157" s="15"/>
      <c r="G157" s="17"/>
      <c r="H157" s="17"/>
      <c r="I157" s="11"/>
      <c r="J157" s="15"/>
      <c r="K157" s="180"/>
    </row>
    <row r="158" spans="1:14" s="88" customFormat="1" ht="15" customHeight="1">
      <c r="A158" s="61" t="s">
        <v>891</v>
      </c>
      <c r="B158" s="78">
        <v>70</v>
      </c>
      <c r="C158" s="49" t="s">
        <v>115</v>
      </c>
      <c r="D158" s="79">
        <v>33697</v>
      </c>
      <c r="E158" s="82" t="s">
        <v>50</v>
      </c>
      <c r="F158" s="49" t="s">
        <v>111</v>
      </c>
      <c r="G158" s="78" t="s">
        <v>1444</v>
      </c>
      <c r="H158" s="161">
        <v>26.4</v>
      </c>
      <c r="I158" s="162">
        <v>991.1</v>
      </c>
      <c r="J158" s="49" t="s">
        <v>116</v>
      </c>
      <c r="L158" s="162">
        <f>PRODUCT(M158:N158)</f>
        <v>991.1</v>
      </c>
      <c r="M158" s="88">
        <v>1.06</v>
      </c>
      <c r="N158" s="75">
        <v>935</v>
      </c>
    </row>
    <row r="159" spans="1:14" s="88" customFormat="1" ht="15" customHeight="1">
      <c r="A159" s="26" t="s">
        <v>892</v>
      </c>
      <c r="B159" s="78">
        <v>22</v>
      </c>
      <c r="C159" s="49" t="s">
        <v>975</v>
      </c>
      <c r="D159" s="79">
        <v>32943</v>
      </c>
      <c r="E159" s="80" t="s">
        <v>1691</v>
      </c>
      <c r="F159" s="83" t="s">
        <v>1696</v>
      </c>
      <c r="G159" s="26" t="s">
        <v>1303</v>
      </c>
      <c r="H159" s="161">
        <v>26.51</v>
      </c>
      <c r="I159" s="162">
        <v>982.62</v>
      </c>
      <c r="J159" s="49" t="s">
        <v>1237</v>
      </c>
      <c r="L159" s="162">
        <f>PRODUCT(M159:N159)</f>
        <v>982.62</v>
      </c>
      <c r="M159" s="88">
        <v>1.06</v>
      </c>
      <c r="N159" s="75">
        <v>927</v>
      </c>
    </row>
    <row r="160" spans="1:14" s="88" customFormat="1" ht="15" customHeight="1">
      <c r="A160" s="61" t="s">
        <v>886</v>
      </c>
      <c r="B160" s="78">
        <v>504</v>
      </c>
      <c r="C160" s="49" t="s">
        <v>708</v>
      </c>
      <c r="D160" s="79">
        <v>33330</v>
      </c>
      <c r="E160" s="82" t="s">
        <v>1240</v>
      </c>
      <c r="F160" s="49" t="s">
        <v>1726</v>
      </c>
      <c r="G160" s="78" t="s">
        <v>1306</v>
      </c>
      <c r="H160" s="161">
        <v>26.8</v>
      </c>
      <c r="I160" s="162">
        <v>961.42</v>
      </c>
      <c r="J160" s="49" t="s">
        <v>706</v>
      </c>
      <c r="L160" s="162">
        <f>PRODUCT(M160:N160)</f>
        <v>961.4200000000001</v>
      </c>
      <c r="M160" s="88">
        <v>1.06</v>
      </c>
      <c r="N160" s="75">
        <v>907</v>
      </c>
    </row>
    <row r="161" spans="1:14" s="88" customFormat="1" ht="15" customHeight="1">
      <c r="A161" s="61" t="s">
        <v>908</v>
      </c>
      <c r="B161" s="78">
        <v>662</v>
      </c>
      <c r="C161" s="49" t="s">
        <v>865</v>
      </c>
      <c r="D161" s="79">
        <v>33452</v>
      </c>
      <c r="E161" s="82" t="s">
        <v>1975</v>
      </c>
      <c r="F161" s="49" t="s">
        <v>1986</v>
      </c>
      <c r="G161" s="78" t="s">
        <v>1337</v>
      </c>
      <c r="H161" s="161">
        <v>27.47</v>
      </c>
      <c r="I161" s="162">
        <v>912.66</v>
      </c>
      <c r="J161" s="49" t="s">
        <v>1987</v>
      </c>
      <c r="L161" s="162">
        <f>PRODUCT(M161:N161)</f>
        <v>912.6600000000001</v>
      </c>
      <c r="M161" s="88">
        <v>1.06</v>
      </c>
      <c r="N161" s="75">
        <v>861</v>
      </c>
    </row>
    <row r="162" spans="1:14" s="88" customFormat="1" ht="15" customHeight="1">
      <c r="A162" s="61"/>
      <c r="B162" s="78"/>
      <c r="C162" s="78" t="s">
        <v>1113</v>
      </c>
      <c r="D162" s="79"/>
      <c r="E162" s="82"/>
      <c r="F162" s="49"/>
      <c r="G162" s="78"/>
      <c r="H162" s="161"/>
      <c r="I162" s="162"/>
      <c r="J162" s="49"/>
      <c r="L162" s="162"/>
      <c r="N162" s="75"/>
    </row>
    <row r="163" spans="1:14" s="88" customFormat="1" ht="15" customHeight="1">
      <c r="A163" s="26" t="s">
        <v>891</v>
      </c>
      <c r="B163" s="78">
        <v>143</v>
      </c>
      <c r="C163" s="83" t="s">
        <v>935</v>
      </c>
      <c r="D163" s="26" t="s">
        <v>925</v>
      </c>
      <c r="E163" s="80" t="s">
        <v>1396</v>
      </c>
      <c r="F163" s="49" t="s">
        <v>1409</v>
      </c>
      <c r="G163" s="78" t="s">
        <v>1303</v>
      </c>
      <c r="H163" s="161">
        <v>25.63</v>
      </c>
      <c r="I163" s="162">
        <v>1048.34</v>
      </c>
      <c r="J163" s="49" t="s">
        <v>1314</v>
      </c>
      <c r="L163" s="162">
        <f>PRODUCT(M163:N163)</f>
        <v>1048.3400000000001</v>
      </c>
      <c r="M163" s="88">
        <v>1.06</v>
      </c>
      <c r="N163" s="75">
        <v>989</v>
      </c>
    </row>
    <row r="164" spans="1:14" s="88" customFormat="1" ht="15" customHeight="1">
      <c r="A164" s="26" t="s">
        <v>892</v>
      </c>
      <c r="B164" s="78">
        <v>14</v>
      </c>
      <c r="C164" s="49" t="s">
        <v>1666</v>
      </c>
      <c r="D164" s="79">
        <v>33283</v>
      </c>
      <c r="E164" s="80" t="s">
        <v>1396</v>
      </c>
      <c r="F164" s="49" t="s">
        <v>1660</v>
      </c>
      <c r="G164" s="78" t="s">
        <v>1337</v>
      </c>
      <c r="H164" s="161">
        <v>25.8</v>
      </c>
      <c r="I164" s="162">
        <v>1035.62</v>
      </c>
      <c r="J164" s="49" t="s">
        <v>1665</v>
      </c>
      <c r="L164" s="162">
        <f>PRODUCT(M164:N164)</f>
        <v>1035.6200000000001</v>
      </c>
      <c r="M164" s="88">
        <v>1.06</v>
      </c>
      <c r="N164" s="75">
        <v>977</v>
      </c>
    </row>
    <row r="165" spans="1:14" s="88" customFormat="1" ht="15" customHeight="1">
      <c r="A165" s="26" t="s">
        <v>886</v>
      </c>
      <c r="B165" s="78">
        <v>127</v>
      </c>
      <c r="C165" s="49" t="s">
        <v>2048</v>
      </c>
      <c r="D165" s="79">
        <v>33052</v>
      </c>
      <c r="E165" s="82" t="s">
        <v>2038</v>
      </c>
      <c r="F165" s="49"/>
      <c r="G165" s="78" t="s">
        <v>1444</v>
      </c>
      <c r="H165" s="161">
        <v>26.18</v>
      </c>
      <c r="I165" s="162">
        <v>1007</v>
      </c>
      <c r="J165" s="49" t="s">
        <v>2049</v>
      </c>
      <c r="L165" s="162">
        <f>PRODUCT(M165:N165)</f>
        <v>1007</v>
      </c>
      <c r="M165" s="88">
        <v>1.06</v>
      </c>
      <c r="N165" s="75">
        <v>950</v>
      </c>
    </row>
    <row r="166" spans="1:14" s="88" customFormat="1" ht="15" customHeight="1">
      <c r="A166" s="61" t="s">
        <v>908</v>
      </c>
      <c r="B166" s="78">
        <v>91</v>
      </c>
      <c r="C166" s="49" t="s">
        <v>130</v>
      </c>
      <c r="D166" s="79">
        <v>33266</v>
      </c>
      <c r="E166" s="82" t="s">
        <v>50</v>
      </c>
      <c r="F166" s="49" t="s">
        <v>2071</v>
      </c>
      <c r="G166" s="78" t="s">
        <v>1311</v>
      </c>
      <c r="H166" s="161">
        <v>26.29</v>
      </c>
      <c r="I166" s="162">
        <v>998.52</v>
      </c>
      <c r="J166" s="49" t="s">
        <v>131</v>
      </c>
      <c r="L166" s="162">
        <f>PRODUCT(M166:N166)</f>
        <v>998.5200000000001</v>
      </c>
      <c r="M166" s="88">
        <v>1.06</v>
      </c>
      <c r="N166" s="75">
        <v>942</v>
      </c>
    </row>
    <row r="168" spans="1:9" s="195" customFormat="1" ht="18">
      <c r="A168" s="196" t="s">
        <v>974</v>
      </c>
      <c r="B168" s="196"/>
      <c r="C168" s="29"/>
      <c r="D168" s="29"/>
      <c r="E168" s="29"/>
      <c r="F168" s="29"/>
      <c r="G168" s="22"/>
      <c r="H168" s="177" t="s">
        <v>407</v>
      </c>
      <c r="I168" s="22"/>
    </row>
    <row r="169" spans="1:10" s="69" customFormat="1" ht="15.75">
      <c r="A169" s="55" t="s">
        <v>488</v>
      </c>
      <c r="B169" s="54" t="s">
        <v>490</v>
      </c>
      <c r="C169" s="55" t="s">
        <v>486</v>
      </c>
      <c r="D169" s="55"/>
      <c r="E169" s="55" t="s">
        <v>2008</v>
      </c>
      <c r="F169" s="59" t="s">
        <v>1359</v>
      </c>
      <c r="G169" s="56"/>
      <c r="H169" s="56" t="s">
        <v>2018</v>
      </c>
      <c r="J169" s="56"/>
    </row>
    <row r="170" spans="1:11" s="19" customFormat="1" ht="12.75">
      <c r="A170" s="14" t="s">
        <v>877</v>
      </c>
      <c r="B170" s="14" t="s">
        <v>872</v>
      </c>
      <c r="C170" s="13" t="s">
        <v>2010</v>
      </c>
      <c r="D170" s="30" t="s">
        <v>873</v>
      </c>
      <c r="E170" s="13" t="s">
        <v>1365</v>
      </c>
      <c r="F170" s="13" t="s">
        <v>874</v>
      </c>
      <c r="G170" s="14" t="s">
        <v>875</v>
      </c>
      <c r="H170" s="14" t="s">
        <v>876</v>
      </c>
      <c r="I170" s="6" t="s">
        <v>924</v>
      </c>
      <c r="J170" s="13" t="s">
        <v>878</v>
      </c>
      <c r="K170" s="180">
        <f>PRODUCT(L170:M170)</f>
        <v>0</v>
      </c>
    </row>
    <row r="171" spans="1:11" s="19" customFormat="1" ht="12.75">
      <c r="A171" s="17"/>
      <c r="B171" s="17"/>
      <c r="C171" s="17" t="s">
        <v>1111</v>
      </c>
      <c r="D171" s="29"/>
      <c r="E171" s="15"/>
      <c r="F171" s="15"/>
      <c r="G171" s="17"/>
      <c r="H171" s="17"/>
      <c r="I171" s="11"/>
      <c r="J171" s="15"/>
      <c r="K171" s="180"/>
    </row>
    <row r="172" spans="1:14" s="88" customFormat="1" ht="15" customHeight="1">
      <c r="A172" s="26" t="s">
        <v>891</v>
      </c>
      <c r="B172" s="78">
        <v>143</v>
      </c>
      <c r="C172" s="83" t="s">
        <v>935</v>
      </c>
      <c r="D172" s="26" t="s">
        <v>925</v>
      </c>
      <c r="E172" s="80" t="s">
        <v>1396</v>
      </c>
      <c r="F172" s="49" t="s">
        <v>1409</v>
      </c>
      <c r="G172" s="78" t="s">
        <v>1303</v>
      </c>
      <c r="H172" s="161">
        <v>26.01</v>
      </c>
      <c r="I172" s="162">
        <v>1019.72</v>
      </c>
      <c r="J172" s="49" t="s">
        <v>1314</v>
      </c>
      <c r="L172" s="162">
        <f>PRODUCT(M172:N172)</f>
        <v>1019.72</v>
      </c>
      <c r="M172" s="88">
        <v>1.06</v>
      </c>
      <c r="N172" s="75">
        <v>962</v>
      </c>
    </row>
    <row r="173" spans="1:14" s="88" customFormat="1" ht="15" customHeight="1">
      <c r="A173" s="26" t="s">
        <v>892</v>
      </c>
      <c r="B173" s="78">
        <v>22</v>
      </c>
      <c r="C173" s="49" t="s">
        <v>975</v>
      </c>
      <c r="D173" s="79">
        <v>32943</v>
      </c>
      <c r="E173" s="80" t="s">
        <v>1691</v>
      </c>
      <c r="F173" s="83" t="s">
        <v>1696</v>
      </c>
      <c r="G173" s="26" t="s">
        <v>1303</v>
      </c>
      <c r="H173" s="161">
        <v>26.54</v>
      </c>
      <c r="I173" s="162">
        <v>980.5</v>
      </c>
      <c r="J173" s="49" t="s">
        <v>1237</v>
      </c>
      <c r="L173" s="162">
        <f aca="true" t="shared" si="0" ref="L173:L189">PRODUCT(M173:N173)</f>
        <v>980.5</v>
      </c>
      <c r="M173" s="88">
        <v>1.06</v>
      </c>
      <c r="N173" s="75">
        <v>925</v>
      </c>
    </row>
    <row r="174" spans="1:14" s="88" customFormat="1" ht="15" customHeight="1">
      <c r="A174" s="61" t="s">
        <v>886</v>
      </c>
      <c r="B174" s="78">
        <v>509</v>
      </c>
      <c r="C174" s="49" t="s">
        <v>718</v>
      </c>
      <c r="D174" s="79">
        <v>33637</v>
      </c>
      <c r="E174" s="82" t="s">
        <v>1240</v>
      </c>
      <c r="F174" s="49" t="s">
        <v>2039</v>
      </c>
      <c r="G174" s="78" t="s">
        <v>1337</v>
      </c>
      <c r="H174" s="161">
        <v>26.55</v>
      </c>
      <c r="I174" s="162">
        <v>979.44</v>
      </c>
      <c r="J174" s="49" t="s">
        <v>719</v>
      </c>
      <c r="L174" s="162">
        <f t="shared" si="0"/>
        <v>979.44</v>
      </c>
      <c r="M174" s="88">
        <v>1.06</v>
      </c>
      <c r="N174" s="75">
        <v>924</v>
      </c>
    </row>
    <row r="175" spans="1:14" s="88" customFormat="1" ht="15" customHeight="1">
      <c r="A175" s="61" t="s">
        <v>908</v>
      </c>
      <c r="B175" s="78">
        <v>365</v>
      </c>
      <c r="C175" s="49" t="s">
        <v>432</v>
      </c>
      <c r="D175" s="79">
        <v>34014</v>
      </c>
      <c r="E175" s="82" t="s">
        <v>989</v>
      </c>
      <c r="F175" s="49" t="s">
        <v>422</v>
      </c>
      <c r="G175" s="78" t="s">
        <v>1337</v>
      </c>
      <c r="H175" s="161">
        <v>27.46</v>
      </c>
      <c r="I175" s="162">
        <v>913.72</v>
      </c>
      <c r="J175" s="49" t="s">
        <v>433</v>
      </c>
      <c r="L175" s="162">
        <f t="shared" si="0"/>
        <v>913.72</v>
      </c>
      <c r="M175" s="88">
        <v>1.06</v>
      </c>
      <c r="N175" s="75">
        <v>862</v>
      </c>
    </row>
    <row r="176" spans="1:14" s="88" customFormat="1" ht="15" customHeight="1">
      <c r="A176" s="61"/>
      <c r="B176" s="78"/>
      <c r="C176" s="78" t="s">
        <v>1113</v>
      </c>
      <c r="D176" s="79"/>
      <c r="E176" s="82"/>
      <c r="F176" s="49"/>
      <c r="G176" s="78"/>
      <c r="H176" s="161"/>
      <c r="I176" s="162"/>
      <c r="J176" s="49"/>
      <c r="L176" s="162">
        <f t="shared" si="0"/>
        <v>1.06</v>
      </c>
      <c r="M176" s="88">
        <v>1.06</v>
      </c>
      <c r="N176" s="75"/>
    </row>
    <row r="177" spans="1:14" s="88" customFormat="1" ht="15" customHeight="1">
      <c r="A177" s="26" t="s">
        <v>891</v>
      </c>
      <c r="B177" s="78">
        <v>91</v>
      </c>
      <c r="C177" s="49" t="s">
        <v>130</v>
      </c>
      <c r="D177" s="79">
        <v>33266</v>
      </c>
      <c r="E177" s="82" t="s">
        <v>50</v>
      </c>
      <c r="F177" s="49" t="s">
        <v>2071</v>
      </c>
      <c r="G177" s="78" t="s">
        <v>1311</v>
      </c>
      <c r="H177" s="161">
        <v>26.02</v>
      </c>
      <c r="I177" s="162">
        <v>1018.66</v>
      </c>
      <c r="J177" s="49" t="s">
        <v>131</v>
      </c>
      <c r="L177" s="162">
        <f t="shared" si="0"/>
        <v>1018.6600000000001</v>
      </c>
      <c r="M177" s="88">
        <v>1.06</v>
      </c>
      <c r="N177" s="75">
        <v>961</v>
      </c>
    </row>
    <row r="178" spans="1:14" s="88" customFormat="1" ht="15" customHeight="1">
      <c r="A178" s="26" t="s">
        <v>892</v>
      </c>
      <c r="B178" s="78">
        <v>70</v>
      </c>
      <c r="C178" s="49" t="s">
        <v>115</v>
      </c>
      <c r="D178" s="79">
        <v>33697</v>
      </c>
      <c r="E178" s="82" t="s">
        <v>50</v>
      </c>
      <c r="F178" s="49" t="s">
        <v>111</v>
      </c>
      <c r="G178" s="78" t="s">
        <v>1444</v>
      </c>
      <c r="H178" s="161">
        <v>26.56</v>
      </c>
      <c r="I178" s="162">
        <v>978.38</v>
      </c>
      <c r="J178" s="49" t="s">
        <v>116</v>
      </c>
      <c r="L178" s="162">
        <f t="shared" si="0"/>
        <v>978.38</v>
      </c>
      <c r="M178" s="88">
        <v>1.06</v>
      </c>
      <c r="N178" s="75">
        <v>923</v>
      </c>
    </row>
    <row r="179" spans="1:14" s="88" customFormat="1" ht="15" customHeight="1">
      <c r="A179" s="61" t="s">
        <v>886</v>
      </c>
      <c r="B179" s="78">
        <v>18</v>
      </c>
      <c r="C179" s="49" t="s">
        <v>2653</v>
      </c>
      <c r="D179" s="79">
        <v>33471</v>
      </c>
      <c r="E179" s="82" t="s">
        <v>929</v>
      </c>
      <c r="F179" s="49" t="s">
        <v>2650</v>
      </c>
      <c r="G179" s="78" t="s">
        <v>1311</v>
      </c>
      <c r="H179" s="161">
        <v>27.08</v>
      </c>
      <c r="I179" s="162">
        <v>940.22</v>
      </c>
      <c r="J179" s="49" t="s">
        <v>2654</v>
      </c>
      <c r="L179" s="162">
        <f t="shared" si="0"/>
        <v>940.22</v>
      </c>
      <c r="M179" s="88">
        <v>1.06</v>
      </c>
      <c r="N179" s="75">
        <v>887</v>
      </c>
    </row>
    <row r="180" spans="1:14" s="88" customFormat="1" ht="15" customHeight="1">
      <c r="A180" s="61" t="s">
        <v>908</v>
      </c>
      <c r="B180" s="78">
        <v>640</v>
      </c>
      <c r="C180" s="49" t="s">
        <v>1598</v>
      </c>
      <c r="D180" s="79">
        <v>33125</v>
      </c>
      <c r="E180" s="80" t="s">
        <v>1570</v>
      </c>
      <c r="F180" s="49" t="s">
        <v>1599</v>
      </c>
      <c r="G180" s="78" t="s">
        <v>1444</v>
      </c>
      <c r="H180" s="161">
        <v>27.18</v>
      </c>
      <c r="I180" s="162">
        <v>933.86</v>
      </c>
      <c r="J180" s="49" t="s">
        <v>1600</v>
      </c>
      <c r="L180" s="162">
        <f t="shared" si="0"/>
        <v>933.86</v>
      </c>
      <c r="M180" s="88">
        <v>1.06</v>
      </c>
      <c r="N180" s="75">
        <v>881</v>
      </c>
    </row>
    <row r="181" spans="1:14" s="88" customFormat="1" ht="15" customHeight="1">
      <c r="A181" s="61"/>
      <c r="B181" s="78"/>
      <c r="C181" s="78" t="s">
        <v>1114</v>
      </c>
      <c r="D181" s="79"/>
      <c r="E181" s="82"/>
      <c r="F181" s="49"/>
      <c r="G181" s="78"/>
      <c r="H181" s="161"/>
      <c r="I181" s="162"/>
      <c r="J181" s="49"/>
      <c r="L181" s="162">
        <f t="shared" si="0"/>
        <v>1.06</v>
      </c>
      <c r="M181" s="88">
        <v>1.06</v>
      </c>
      <c r="N181" s="75"/>
    </row>
    <row r="182" spans="1:14" s="88" customFormat="1" ht="15" customHeight="1">
      <c r="A182" s="26" t="s">
        <v>891</v>
      </c>
      <c r="B182" s="78">
        <v>14</v>
      </c>
      <c r="C182" s="49" t="s">
        <v>1666</v>
      </c>
      <c r="D182" s="79">
        <v>33283</v>
      </c>
      <c r="E182" s="80" t="s">
        <v>1396</v>
      </c>
      <c r="F182" s="49" t="s">
        <v>1660</v>
      </c>
      <c r="G182" s="78" t="s">
        <v>1337</v>
      </c>
      <c r="H182" s="161">
        <v>25.93</v>
      </c>
      <c r="I182" s="162">
        <v>1026.08</v>
      </c>
      <c r="J182" s="49" t="s">
        <v>1665</v>
      </c>
      <c r="L182" s="162">
        <f t="shared" si="0"/>
        <v>1026.0800000000002</v>
      </c>
      <c r="M182" s="88">
        <v>1.06</v>
      </c>
      <c r="N182" s="75">
        <v>968</v>
      </c>
    </row>
    <row r="183" spans="1:14" s="88" customFormat="1" ht="15" customHeight="1">
      <c r="A183" s="26" t="s">
        <v>892</v>
      </c>
      <c r="B183" s="78">
        <v>504</v>
      </c>
      <c r="C183" s="49" t="s">
        <v>708</v>
      </c>
      <c r="D183" s="79">
        <v>33330</v>
      </c>
      <c r="E183" s="82" t="s">
        <v>1240</v>
      </c>
      <c r="F183" s="49" t="s">
        <v>1726</v>
      </c>
      <c r="G183" s="78" t="s">
        <v>1306</v>
      </c>
      <c r="H183" s="161">
        <v>26.71</v>
      </c>
      <c r="I183" s="162">
        <v>967.78</v>
      </c>
      <c r="J183" s="49" t="s">
        <v>706</v>
      </c>
      <c r="L183" s="162">
        <f t="shared" si="0"/>
        <v>967.7800000000001</v>
      </c>
      <c r="M183" s="88">
        <v>1.06</v>
      </c>
      <c r="N183" s="75">
        <v>913</v>
      </c>
    </row>
    <row r="184" spans="1:14" s="88" customFormat="1" ht="15" customHeight="1">
      <c r="A184" s="61" t="s">
        <v>886</v>
      </c>
      <c r="B184" s="78">
        <v>647</v>
      </c>
      <c r="C184" s="49" t="s">
        <v>1610</v>
      </c>
      <c r="D184" s="79">
        <v>32922</v>
      </c>
      <c r="E184" s="80" t="s">
        <v>1570</v>
      </c>
      <c r="F184" s="49" t="s">
        <v>1599</v>
      </c>
      <c r="G184" s="78" t="s">
        <v>1444</v>
      </c>
      <c r="H184" s="161">
        <v>26.84</v>
      </c>
      <c r="I184" s="162">
        <v>958.24</v>
      </c>
      <c r="J184" s="49" t="s">
        <v>1600</v>
      </c>
      <c r="L184" s="162">
        <f t="shared" si="0"/>
        <v>958.24</v>
      </c>
      <c r="M184" s="88">
        <v>1.06</v>
      </c>
      <c r="N184" s="75">
        <v>904</v>
      </c>
    </row>
    <row r="185" spans="1:14" s="88" customFormat="1" ht="15" customHeight="1">
      <c r="A185" s="61" t="s">
        <v>908</v>
      </c>
      <c r="B185" s="78">
        <v>24</v>
      </c>
      <c r="C185" s="49" t="s">
        <v>992</v>
      </c>
      <c r="D185" s="79">
        <v>33467</v>
      </c>
      <c r="E185" s="80" t="s">
        <v>1691</v>
      </c>
      <c r="F185" s="83" t="s">
        <v>1698</v>
      </c>
      <c r="G185" s="26" t="s">
        <v>1303</v>
      </c>
      <c r="H185" s="161">
        <v>27.36</v>
      </c>
      <c r="I185" s="162">
        <v>920.08</v>
      </c>
      <c r="J185" s="49" t="s">
        <v>1237</v>
      </c>
      <c r="L185" s="162">
        <f t="shared" si="0"/>
        <v>920.08</v>
      </c>
      <c r="M185" s="88">
        <v>1.06</v>
      </c>
      <c r="N185" s="75">
        <v>868</v>
      </c>
    </row>
    <row r="186" spans="1:14" s="88" customFormat="1" ht="15" customHeight="1">
      <c r="A186" s="61"/>
      <c r="B186" s="78"/>
      <c r="C186" s="78" t="s">
        <v>1115</v>
      </c>
      <c r="D186" s="79"/>
      <c r="E186" s="82"/>
      <c r="F186" s="49"/>
      <c r="G186" s="78"/>
      <c r="H186" s="161"/>
      <c r="I186" s="162"/>
      <c r="J186" s="49"/>
      <c r="L186" s="162">
        <f t="shared" si="0"/>
        <v>1.06</v>
      </c>
      <c r="M186" s="88">
        <v>1.06</v>
      </c>
      <c r="N186" s="75"/>
    </row>
    <row r="187" spans="1:14" s="88" customFormat="1" ht="15" customHeight="1">
      <c r="A187" s="26" t="s">
        <v>891</v>
      </c>
      <c r="B187" s="78">
        <v>127</v>
      </c>
      <c r="C187" s="49" t="s">
        <v>2048</v>
      </c>
      <c r="D187" s="79">
        <v>33052</v>
      </c>
      <c r="E187" s="82" t="s">
        <v>2038</v>
      </c>
      <c r="F187" s="49"/>
      <c r="G187" s="78" t="s">
        <v>1444</v>
      </c>
      <c r="H187" s="161">
        <v>26.37</v>
      </c>
      <c r="I187" s="162">
        <v>993.22</v>
      </c>
      <c r="J187" s="49" t="s">
        <v>2049</v>
      </c>
      <c r="L187" s="162">
        <f t="shared" si="0"/>
        <v>993.22</v>
      </c>
      <c r="M187" s="88">
        <v>1.06</v>
      </c>
      <c r="N187" s="75">
        <v>937</v>
      </c>
    </row>
    <row r="188" spans="1:14" s="88" customFormat="1" ht="15" customHeight="1">
      <c r="A188" s="26" t="s">
        <v>892</v>
      </c>
      <c r="B188" s="78">
        <v>662</v>
      </c>
      <c r="C188" s="49" t="s">
        <v>865</v>
      </c>
      <c r="D188" s="79">
        <v>33452</v>
      </c>
      <c r="E188" s="82" t="s">
        <v>1975</v>
      </c>
      <c r="F188" s="49" t="s">
        <v>1986</v>
      </c>
      <c r="G188" s="78" t="s">
        <v>1337</v>
      </c>
      <c r="H188" s="161">
        <v>28.08</v>
      </c>
      <c r="I188" s="162">
        <v>869.2</v>
      </c>
      <c r="J188" s="49" t="s">
        <v>1987</v>
      </c>
      <c r="L188" s="162">
        <f t="shared" si="0"/>
        <v>869.2</v>
      </c>
      <c r="M188" s="88">
        <v>1.06</v>
      </c>
      <c r="N188" s="75">
        <v>820</v>
      </c>
    </row>
    <row r="189" spans="1:14" s="88" customFormat="1" ht="15" customHeight="1">
      <c r="A189" s="61" t="s">
        <v>886</v>
      </c>
      <c r="B189" s="78">
        <v>19</v>
      </c>
      <c r="C189" s="49" t="s">
        <v>1534</v>
      </c>
      <c r="D189" s="79">
        <v>33161</v>
      </c>
      <c r="E189" s="80" t="s">
        <v>981</v>
      </c>
      <c r="F189" s="49" t="s">
        <v>1447</v>
      </c>
      <c r="G189" s="78" t="s">
        <v>1337</v>
      </c>
      <c r="H189" s="161">
        <v>28.56</v>
      </c>
      <c r="I189" s="162">
        <v>836.34</v>
      </c>
      <c r="J189" s="49" t="s">
        <v>1527</v>
      </c>
      <c r="L189" s="162">
        <f t="shared" si="0"/>
        <v>836.34</v>
      </c>
      <c r="M189" s="88">
        <v>1.06</v>
      </c>
      <c r="N189" s="75">
        <v>789</v>
      </c>
    </row>
    <row r="190" spans="1:14" s="88" customFormat="1" ht="15" customHeight="1">
      <c r="A190" s="61" t="s">
        <v>908</v>
      </c>
      <c r="B190" s="78">
        <v>180</v>
      </c>
      <c r="C190" s="49" t="s">
        <v>117</v>
      </c>
      <c r="D190" s="79">
        <v>33036</v>
      </c>
      <c r="E190" s="82" t="s">
        <v>50</v>
      </c>
      <c r="F190" s="49" t="s">
        <v>111</v>
      </c>
      <c r="G190" s="78" t="s">
        <v>1444</v>
      </c>
      <c r="H190" s="161" t="s">
        <v>915</v>
      </c>
      <c r="I190" s="162"/>
      <c r="J190" s="49" t="s">
        <v>118</v>
      </c>
      <c r="M190" s="88">
        <v>1.06</v>
      </c>
      <c r="N190" s="75"/>
    </row>
    <row r="192" spans="1:9" s="195" customFormat="1" ht="18">
      <c r="A192" s="11"/>
      <c r="B192" s="11"/>
      <c r="C192" s="29"/>
      <c r="D192" s="29"/>
      <c r="E192" s="29"/>
      <c r="F192" s="74" t="s">
        <v>1374</v>
      </c>
      <c r="G192" s="29"/>
      <c r="H192" s="29"/>
      <c r="I192" s="29"/>
    </row>
    <row r="193" spans="1:9" s="195" customFormat="1" ht="18">
      <c r="A193" s="11"/>
      <c r="B193" s="11"/>
      <c r="C193" s="29"/>
      <c r="D193" s="29"/>
      <c r="E193" s="29"/>
      <c r="F193" s="74" t="s">
        <v>1393</v>
      </c>
      <c r="G193" s="29"/>
      <c r="H193" s="29"/>
      <c r="I193" s="29"/>
    </row>
    <row r="194" spans="1:9" s="195" customFormat="1" ht="18">
      <c r="A194" s="196" t="s">
        <v>974</v>
      </c>
      <c r="B194" s="196"/>
      <c r="C194" s="29"/>
      <c r="D194" s="29"/>
      <c r="E194" s="29"/>
      <c r="F194" s="29"/>
      <c r="G194" s="22"/>
      <c r="H194" s="177" t="s">
        <v>407</v>
      </c>
      <c r="I194" s="22"/>
    </row>
    <row r="195" spans="1:10" s="69" customFormat="1" ht="15.75">
      <c r="A195" s="55" t="s">
        <v>488</v>
      </c>
      <c r="B195" s="54" t="s">
        <v>490</v>
      </c>
      <c r="C195" s="55" t="s">
        <v>486</v>
      </c>
      <c r="D195" s="55"/>
      <c r="E195" s="55" t="s">
        <v>2008</v>
      </c>
      <c r="F195" s="59" t="s">
        <v>1359</v>
      </c>
      <c r="G195" s="56"/>
      <c r="H195" s="56" t="s">
        <v>1249</v>
      </c>
      <c r="J195" s="56"/>
    </row>
    <row r="196" spans="1:11" s="19" customFormat="1" ht="12.75">
      <c r="A196" s="14" t="s">
        <v>877</v>
      </c>
      <c r="B196" s="14" t="s">
        <v>872</v>
      </c>
      <c r="C196" s="13" t="s">
        <v>2010</v>
      </c>
      <c r="D196" s="30" t="s">
        <v>873</v>
      </c>
      <c r="E196" s="13" t="s">
        <v>1365</v>
      </c>
      <c r="F196" s="13" t="s">
        <v>874</v>
      </c>
      <c r="G196" s="14" t="s">
        <v>875</v>
      </c>
      <c r="H196" s="14" t="s">
        <v>876</v>
      </c>
      <c r="I196" s="6" t="s">
        <v>924</v>
      </c>
      <c r="J196" s="13" t="s">
        <v>878</v>
      </c>
      <c r="K196" s="180">
        <f>PRODUCT(L196:M196)</f>
        <v>0</v>
      </c>
    </row>
    <row r="197" spans="1:11" s="19" customFormat="1" ht="12.75">
      <c r="A197" s="17"/>
      <c r="B197" s="17"/>
      <c r="C197" s="17" t="s">
        <v>1111</v>
      </c>
      <c r="D197" s="29"/>
      <c r="E197" s="15"/>
      <c r="F197" s="15"/>
      <c r="G197" s="17"/>
      <c r="H197" s="17"/>
      <c r="I197" s="11"/>
      <c r="J197" s="15"/>
      <c r="K197" s="180"/>
    </row>
    <row r="198" spans="1:13" s="88" customFormat="1" ht="15" customHeight="1">
      <c r="A198" s="26" t="s">
        <v>891</v>
      </c>
      <c r="B198" s="78">
        <v>143</v>
      </c>
      <c r="C198" s="83" t="s">
        <v>935</v>
      </c>
      <c r="D198" s="26" t="s">
        <v>925</v>
      </c>
      <c r="E198" s="80" t="s">
        <v>1396</v>
      </c>
      <c r="F198" s="49" t="s">
        <v>1409</v>
      </c>
      <c r="G198" s="78" t="s">
        <v>1303</v>
      </c>
      <c r="H198" s="161">
        <v>25.95</v>
      </c>
      <c r="I198" s="161">
        <v>1023.96</v>
      </c>
      <c r="J198" s="49" t="s">
        <v>1314</v>
      </c>
      <c r="K198" s="89"/>
      <c r="L198" s="89">
        <v>966</v>
      </c>
      <c r="M198" s="49" t="s">
        <v>1314</v>
      </c>
    </row>
    <row r="199" spans="1:14" s="88" customFormat="1" ht="15" customHeight="1">
      <c r="A199" s="26" t="s">
        <v>892</v>
      </c>
      <c r="B199" s="78">
        <v>363</v>
      </c>
      <c r="C199" s="49" t="s">
        <v>431</v>
      </c>
      <c r="D199" s="79">
        <v>33672</v>
      </c>
      <c r="E199" s="82" t="s">
        <v>989</v>
      </c>
      <c r="F199" s="49" t="s">
        <v>422</v>
      </c>
      <c r="G199" s="78" t="s">
        <v>1337</v>
      </c>
      <c r="H199" s="161">
        <v>28.69</v>
      </c>
      <c r="I199" s="162">
        <v>826.8</v>
      </c>
      <c r="J199" s="49" t="s">
        <v>426</v>
      </c>
      <c r="L199" s="162">
        <f aca="true" t="shared" si="1" ref="L199:L261">PRODUCT(M199:N199)</f>
        <v>826.8000000000001</v>
      </c>
      <c r="M199" s="88">
        <v>1.06</v>
      </c>
      <c r="N199" s="164">
        <v>780</v>
      </c>
    </row>
    <row r="200" spans="1:14" s="88" customFormat="1" ht="15" customHeight="1">
      <c r="A200" s="61" t="s">
        <v>886</v>
      </c>
      <c r="B200" s="78">
        <v>58</v>
      </c>
      <c r="C200" s="49" t="s">
        <v>762</v>
      </c>
      <c r="D200" s="79">
        <v>33394</v>
      </c>
      <c r="E200" s="82" t="s">
        <v>1556</v>
      </c>
      <c r="F200" s="49" t="s">
        <v>756</v>
      </c>
      <c r="G200" s="78"/>
      <c r="H200" s="161">
        <v>28.79</v>
      </c>
      <c r="I200" s="162">
        <v>820.44</v>
      </c>
      <c r="J200" s="49" t="s">
        <v>761</v>
      </c>
      <c r="L200" s="162">
        <f t="shared" si="1"/>
        <v>820.44</v>
      </c>
      <c r="M200" s="88">
        <v>1.06</v>
      </c>
      <c r="N200" s="164">
        <v>774</v>
      </c>
    </row>
    <row r="201" spans="1:14" s="88" customFormat="1" ht="15" customHeight="1">
      <c r="A201" s="61" t="s">
        <v>908</v>
      </c>
      <c r="B201" s="78">
        <v>36</v>
      </c>
      <c r="C201" s="49" t="s">
        <v>375</v>
      </c>
      <c r="D201" s="79">
        <v>33105</v>
      </c>
      <c r="E201" s="82" t="s">
        <v>363</v>
      </c>
      <c r="F201" s="49" t="s">
        <v>367</v>
      </c>
      <c r="G201" s="78" t="s">
        <v>1337</v>
      </c>
      <c r="H201" s="161">
        <v>29.44</v>
      </c>
      <c r="I201" s="162">
        <v>776.98</v>
      </c>
      <c r="J201" s="49" t="s">
        <v>373</v>
      </c>
      <c r="L201" s="162">
        <f t="shared" si="1"/>
        <v>776.98</v>
      </c>
      <c r="M201" s="88">
        <v>1.06</v>
      </c>
      <c r="N201" s="164">
        <v>733</v>
      </c>
    </row>
    <row r="202" spans="1:14" s="88" customFormat="1" ht="15" customHeight="1">
      <c r="A202" s="26"/>
      <c r="B202" s="78"/>
      <c r="C202" s="26" t="s">
        <v>1113</v>
      </c>
      <c r="D202" s="26"/>
      <c r="E202" s="80"/>
      <c r="F202" s="49"/>
      <c r="G202" s="78"/>
      <c r="H202" s="161"/>
      <c r="I202" s="162"/>
      <c r="J202" s="49"/>
      <c r="L202" s="162">
        <f t="shared" si="1"/>
        <v>1.06</v>
      </c>
      <c r="M202" s="88">
        <v>1.06</v>
      </c>
      <c r="N202" s="164"/>
    </row>
    <row r="203" spans="1:14" s="88" customFormat="1" ht="15" customHeight="1">
      <c r="A203" s="26" t="s">
        <v>891</v>
      </c>
      <c r="B203" s="78">
        <v>14</v>
      </c>
      <c r="C203" s="49" t="s">
        <v>1666</v>
      </c>
      <c r="D203" s="79">
        <v>33283</v>
      </c>
      <c r="E203" s="80" t="s">
        <v>1396</v>
      </c>
      <c r="F203" s="49" t="s">
        <v>1660</v>
      </c>
      <c r="G203" s="78" t="s">
        <v>1337</v>
      </c>
      <c r="H203" s="161">
        <v>25.98</v>
      </c>
      <c r="I203" s="162">
        <v>1021.84</v>
      </c>
      <c r="J203" s="49" t="s">
        <v>1665</v>
      </c>
      <c r="L203" s="162">
        <f t="shared" si="1"/>
        <v>1021.84</v>
      </c>
      <c r="M203" s="88">
        <v>1.06</v>
      </c>
      <c r="N203" s="164">
        <v>964</v>
      </c>
    </row>
    <row r="204" spans="1:14" s="88" customFormat="1" ht="15" customHeight="1">
      <c r="A204" s="26" t="s">
        <v>892</v>
      </c>
      <c r="B204" s="78">
        <v>37</v>
      </c>
      <c r="C204" s="49" t="s">
        <v>374</v>
      </c>
      <c r="D204" s="79">
        <v>33462</v>
      </c>
      <c r="E204" s="82" t="s">
        <v>363</v>
      </c>
      <c r="F204" s="49" t="s">
        <v>367</v>
      </c>
      <c r="G204" s="78" t="s">
        <v>1337</v>
      </c>
      <c r="H204" s="161">
        <v>27.71</v>
      </c>
      <c r="I204" s="162">
        <v>895.7</v>
      </c>
      <c r="J204" s="49" t="s">
        <v>370</v>
      </c>
      <c r="L204" s="162">
        <f t="shared" si="1"/>
        <v>895.7</v>
      </c>
      <c r="M204" s="88">
        <v>1.06</v>
      </c>
      <c r="N204" s="164">
        <v>845</v>
      </c>
    </row>
    <row r="205" spans="1:14" s="88" customFormat="1" ht="15" customHeight="1">
      <c r="A205" s="61" t="s">
        <v>886</v>
      </c>
      <c r="B205" s="78">
        <v>111</v>
      </c>
      <c r="C205" s="49" t="s">
        <v>933</v>
      </c>
      <c r="D205" s="79">
        <v>33900</v>
      </c>
      <c r="E205" s="80" t="s">
        <v>1691</v>
      </c>
      <c r="F205" s="83" t="s">
        <v>1703</v>
      </c>
      <c r="G205" s="26" t="s">
        <v>1303</v>
      </c>
      <c r="H205" s="161">
        <v>28.06</v>
      </c>
      <c r="I205" s="162">
        <v>870.26</v>
      </c>
      <c r="J205" s="49" t="s">
        <v>1320</v>
      </c>
      <c r="L205" s="162">
        <f t="shared" si="1"/>
        <v>870.26</v>
      </c>
      <c r="M205" s="88">
        <v>1.06</v>
      </c>
      <c r="N205" s="164">
        <v>821</v>
      </c>
    </row>
    <row r="206" spans="1:14" s="88" customFormat="1" ht="15" customHeight="1">
      <c r="A206" s="61" t="s">
        <v>908</v>
      </c>
      <c r="B206" s="78">
        <v>149</v>
      </c>
      <c r="C206" s="49" t="s">
        <v>760</v>
      </c>
      <c r="D206" s="79">
        <v>33394</v>
      </c>
      <c r="E206" s="82" t="s">
        <v>1556</v>
      </c>
      <c r="F206" s="49" t="s">
        <v>756</v>
      </c>
      <c r="G206" s="78"/>
      <c r="H206" s="161">
        <v>30.87</v>
      </c>
      <c r="I206" s="162">
        <v>685.82</v>
      </c>
      <c r="J206" s="49" t="s">
        <v>761</v>
      </c>
      <c r="L206" s="162">
        <f t="shared" si="1"/>
        <v>685.82</v>
      </c>
      <c r="M206" s="88">
        <v>1.06</v>
      </c>
      <c r="N206" s="164">
        <v>647</v>
      </c>
    </row>
    <row r="207" spans="1:14" s="88" customFormat="1" ht="15" customHeight="1">
      <c r="A207" s="26"/>
      <c r="B207" s="78"/>
      <c r="C207" s="78" t="s">
        <v>1114</v>
      </c>
      <c r="D207" s="79"/>
      <c r="E207" s="80"/>
      <c r="F207" s="49"/>
      <c r="G207" s="78"/>
      <c r="H207" s="161"/>
      <c r="I207" s="162"/>
      <c r="J207" s="49"/>
      <c r="L207" s="162">
        <f t="shared" si="1"/>
        <v>1.06</v>
      </c>
      <c r="M207" s="88">
        <v>1.06</v>
      </c>
      <c r="N207" s="164"/>
    </row>
    <row r="208" spans="1:14" s="88" customFormat="1" ht="15" customHeight="1">
      <c r="A208" s="26" t="s">
        <v>891</v>
      </c>
      <c r="B208" s="78">
        <v>180</v>
      </c>
      <c r="C208" s="49" t="s">
        <v>117</v>
      </c>
      <c r="D208" s="79">
        <v>33036</v>
      </c>
      <c r="E208" s="82" t="s">
        <v>50</v>
      </c>
      <c r="F208" s="49" t="s">
        <v>111</v>
      </c>
      <c r="G208" s="78" t="s">
        <v>1444</v>
      </c>
      <c r="H208" s="161">
        <v>27.06</v>
      </c>
      <c r="I208" s="162">
        <v>942.34</v>
      </c>
      <c r="J208" s="49" t="s">
        <v>118</v>
      </c>
      <c r="L208" s="162">
        <f t="shared" si="1"/>
        <v>942.34</v>
      </c>
      <c r="M208" s="88">
        <v>1.06</v>
      </c>
      <c r="N208" s="164">
        <v>889</v>
      </c>
    </row>
    <row r="209" spans="1:14" s="88" customFormat="1" ht="15" customHeight="1">
      <c r="A209" s="26" t="s">
        <v>892</v>
      </c>
      <c r="B209" s="78">
        <v>365</v>
      </c>
      <c r="C209" s="49" t="s">
        <v>432</v>
      </c>
      <c r="D209" s="79">
        <v>34014</v>
      </c>
      <c r="E209" s="82" t="s">
        <v>989</v>
      </c>
      <c r="F209" s="49" t="s">
        <v>422</v>
      </c>
      <c r="G209" s="78" t="s">
        <v>1337</v>
      </c>
      <c r="H209" s="161">
        <v>27.17</v>
      </c>
      <c r="I209" s="162">
        <v>933.86</v>
      </c>
      <c r="J209" s="49" t="s">
        <v>433</v>
      </c>
      <c r="L209" s="162">
        <f t="shared" si="1"/>
        <v>933.86</v>
      </c>
      <c r="M209" s="88">
        <v>1.06</v>
      </c>
      <c r="N209" s="164">
        <v>881</v>
      </c>
    </row>
    <row r="210" spans="1:14" s="88" customFormat="1" ht="15" customHeight="1">
      <c r="A210" s="61" t="s">
        <v>886</v>
      </c>
      <c r="B210" s="78">
        <v>909</v>
      </c>
      <c r="C210" s="49" t="s">
        <v>1903</v>
      </c>
      <c r="D210" s="79">
        <v>33740</v>
      </c>
      <c r="E210" s="80" t="s">
        <v>1729</v>
      </c>
      <c r="F210" s="49" t="s">
        <v>1730</v>
      </c>
      <c r="G210" s="78" t="s">
        <v>1444</v>
      </c>
      <c r="H210" s="161">
        <v>28.66</v>
      </c>
      <c r="I210" s="162">
        <v>828.92</v>
      </c>
      <c r="J210" s="49" t="s">
        <v>1733</v>
      </c>
      <c r="L210" s="162">
        <f t="shared" si="1"/>
        <v>828.9200000000001</v>
      </c>
      <c r="M210" s="88">
        <v>1.06</v>
      </c>
      <c r="N210" s="164">
        <v>782</v>
      </c>
    </row>
    <row r="211" spans="1:14" s="88" customFormat="1" ht="15" customHeight="1">
      <c r="A211" s="61" t="s">
        <v>908</v>
      </c>
      <c r="B211" s="78">
        <v>993</v>
      </c>
      <c r="C211" s="49" t="s">
        <v>420</v>
      </c>
      <c r="D211" s="79">
        <v>33060</v>
      </c>
      <c r="E211" s="82" t="s">
        <v>405</v>
      </c>
      <c r="F211" s="49" t="s">
        <v>406</v>
      </c>
      <c r="G211" s="78" t="s">
        <v>1337</v>
      </c>
      <c r="H211" s="161">
        <v>28.77</v>
      </c>
      <c r="I211" s="162">
        <v>821.5</v>
      </c>
      <c r="J211" s="49" t="s">
        <v>412</v>
      </c>
      <c r="L211" s="162">
        <f t="shared" si="1"/>
        <v>821.5</v>
      </c>
      <c r="M211" s="88">
        <v>1.06</v>
      </c>
      <c r="N211" s="164">
        <v>775</v>
      </c>
    </row>
    <row r="212" spans="1:12" s="88" customFormat="1" ht="15" customHeight="1">
      <c r="A212" s="61"/>
      <c r="B212" s="78"/>
      <c r="C212" s="78" t="s">
        <v>1115</v>
      </c>
      <c r="D212" s="79"/>
      <c r="E212" s="82"/>
      <c r="F212" s="49"/>
      <c r="G212" s="78"/>
      <c r="H212" s="89"/>
      <c r="I212" s="162"/>
      <c r="J212" s="89"/>
      <c r="K212" s="49"/>
      <c r="L212" s="162">
        <f t="shared" si="1"/>
        <v>0</v>
      </c>
    </row>
    <row r="213" spans="1:14" s="88" customFormat="1" ht="15" customHeight="1">
      <c r="A213" s="26" t="s">
        <v>891</v>
      </c>
      <c r="B213" s="78">
        <v>69</v>
      </c>
      <c r="C213" s="49" t="s">
        <v>119</v>
      </c>
      <c r="D213" s="79">
        <v>33668</v>
      </c>
      <c r="E213" s="82" t="s">
        <v>50</v>
      </c>
      <c r="F213" s="49" t="s">
        <v>111</v>
      </c>
      <c r="G213" s="78" t="s">
        <v>1444</v>
      </c>
      <c r="H213" s="161">
        <v>27.33</v>
      </c>
      <c r="I213" s="162">
        <v>922.2</v>
      </c>
      <c r="J213" s="49" t="s">
        <v>120</v>
      </c>
      <c r="L213" s="162">
        <f t="shared" si="1"/>
        <v>922.2</v>
      </c>
      <c r="M213" s="94">
        <v>1.06</v>
      </c>
      <c r="N213" s="164">
        <v>870</v>
      </c>
    </row>
    <row r="214" spans="1:14" s="88" customFormat="1" ht="15" customHeight="1">
      <c r="A214" s="26" t="s">
        <v>892</v>
      </c>
      <c r="B214" s="78">
        <v>135</v>
      </c>
      <c r="C214" s="49" t="s">
        <v>1970</v>
      </c>
      <c r="D214" s="79">
        <v>33082</v>
      </c>
      <c r="E214" s="80" t="s">
        <v>1918</v>
      </c>
      <c r="F214" s="49" t="s">
        <v>1919</v>
      </c>
      <c r="G214" s="78" t="s">
        <v>1337</v>
      </c>
      <c r="H214" s="161">
        <v>27.49</v>
      </c>
      <c r="I214" s="162">
        <v>910.54</v>
      </c>
      <c r="J214" s="49" t="s">
        <v>1969</v>
      </c>
      <c r="L214" s="162">
        <f t="shared" si="1"/>
        <v>910.5400000000001</v>
      </c>
      <c r="M214" s="94">
        <v>1.06</v>
      </c>
      <c r="N214" s="164">
        <v>859</v>
      </c>
    </row>
    <row r="215" spans="1:14" s="88" customFormat="1" ht="15" customHeight="1">
      <c r="A215" s="61" t="s">
        <v>886</v>
      </c>
      <c r="B215" s="78">
        <v>107</v>
      </c>
      <c r="C215" s="83" t="s">
        <v>982</v>
      </c>
      <c r="D215" s="26" t="s">
        <v>983</v>
      </c>
      <c r="E215" s="80" t="s">
        <v>1691</v>
      </c>
      <c r="F215" s="49" t="s">
        <v>1702</v>
      </c>
      <c r="G215" s="78" t="s">
        <v>1303</v>
      </c>
      <c r="H215" s="161">
        <v>28.51</v>
      </c>
      <c r="I215" s="162">
        <v>839.52</v>
      </c>
      <c r="J215" s="49" t="s">
        <v>984</v>
      </c>
      <c r="L215" s="162">
        <f t="shared" si="1"/>
        <v>839.5200000000001</v>
      </c>
      <c r="M215" s="94">
        <v>1.06</v>
      </c>
      <c r="N215" s="164">
        <v>792</v>
      </c>
    </row>
    <row r="216" spans="1:14" s="88" customFormat="1" ht="15" customHeight="1">
      <c r="A216" s="61" t="s">
        <v>908</v>
      </c>
      <c r="B216" s="78">
        <v>100</v>
      </c>
      <c r="C216" s="49" t="s">
        <v>752</v>
      </c>
      <c r="D216" s="79">
        <v>33690</v>
      </c>
      <c r="E216" s="82" t="s">
        <v>929</v>
      </c>
      <c r="F216" s="49" t="s">
        <v>753</v>
      </c>
      <c r="G216" s="78" t="s">
        <v>1337</v>
      </c>
      <c r="H216" s="161">
        <v>29.18</v>
      </c>
      <c r="I216" s="162">
        <v>793.94</v>
      </c>
      <c r="J216" s="49" t="s">
        <v>754</v>
      </c>
      <c r="L216" s="162">
        <f t="shared" si="1"/>
        <v>793.94</v>
      </c>
      <c r="M216" s="94">
        <v>1.06</v>
      </c>
      <c r="N216" s="164">
        <v>749</v>
      </c>
    </row>
    <row r="217" spans="1:14" s="88" customFormat="1" ht="15" customHeight="1">
      <c r="A217" s="26"/>
      <c r="B217" s="78"/>
      <c r="C217" s="78" t="s">
        <v>1116</v>
      </c>
      <c r="D217" s="79"/>
      <c r="E217" s="80"/>
      <c r="F217" s="49"/>
      <c r="G217" s="78"/>
      <c r="H217" s="161"/>
      <c r="I217" s="162"/>
      <c r="J217" s="49"/>
      <c r="L217" s="162">
        <f t="shared" si="1"/>
        <v>1.06</v>
      </c>
      <c r="M217" s="94">
        <v>1.06</v>
      </c>
      <c r="N217" s="164"/>
    </row>
    <row r="218" spans="1:14" s="88" customFormat="1" ht="15" customHeight="1">
      <c r="A218" s="26" t="s">
        <v>891</v>
      </c>
      <c r="B218" s="78">
        <v>293</v>
      </c>
      <c r="C218" s="49" t="s">
        <v>1322</v>
      </c>
      <c r="D218" s="79">
        <v>33715</v>
      </c>
      <c r="E218" s="80" t="s">
        <v>1691</v>
      </c>
      <c r="F218" s="83" t="s">
        <v>1698</v>
      </c>
      <c r="G218" s="26" t="s">
        <v>1303</v>
      </c>
      <c r="H218" s="161">
        <v>28.15</v>
      </c>
      <c r="I218" s="162">
        <v>864.96</v>
      </c>
      <c r="J218" s="49" t="s">
        <v>1319</v>
      </c>
      <c r="L218" s="162">
        <f t="shared" si="1"/>
        <v>864.96</v>
      </c>
      <c r="M218" s="94">
        <v>1.06</v>
      </c>
      <c r="N218" s="164">
        <v>816</v>
      </c>
    </row>
    <row r="219" spans="1:14" s="88" customFormat="1" ht="15" customHeight="1">
      <c r="A219" s="26" t="s">
        <v>892</v>
      </c>
      <c r="B219" s="78">
        <v>719</v>
      </c>
      <c r="C219" s="49" t="s">
        <v>791</v>
      </c>
      <c r="D219" s="79">
        <v>33237</v>
      </c>
      <c r="E219" s="82" t="s">
        <v>694</v>
      </c>
      <c r="F219" s="49" t="s">
        <v>789</v>
      </c>
      <c r="G219" s="78" t="s">
        <v>1444</v>
      </c>
      <c r="H219" s="161">
        <v>28.54</v>
      </c>
      <c r="I219" s="162">
        <v>837.4</v>
      </c>
      <c r="J219" s="49" t="s">
        <v>792</v>
      </c>
      <c r="L219" s="162">
        <f t="shared" si="1"/>
        <v>837.4000000000001</v>
      </c>
      <c r="M219" s="94">
        <v>1.06</v>
      </c>
      <c r="N219" s="164">
        <v>790</v>
      </c>
    </row>
    <row r="220" spans="1:14" s="88" customFormat="1" ht="15" customHeight="1">
      <c r="A220" s="61" t="s">
        <v>886</v>
      </c>
      <c r="B220" s="78">
        <v>553</v>
      </c>
      <c r="C220" s="49" t="s">
        <v>2106</v>
      </c>
      <c r="D220" s="79">
        <v>43684</v>
      </c>
      <c r="E220" s="82" t="s">
        <v>2064</v>
      </c>
      <c r="F220" s="49" t="s">
        <v>2071</v>
      </c>
      <c r="G220" s="78" t="s">
        <v>2068</v>
      </c>
      <c r="H220" s="161">
        <v>29.39</v>
      </c>
      <c r="I220" s="162">
        <v>780.16</v>
      </c>
      <c r="J220" s="49" t="s">
        <v>2072</v>
      </c>
      <c r="L220" s="162">
        <f t="shared" si="1"/>
        <v>780.1600000000001</v>
      </c>
      <c r="M220" s="94">
        <v>1.06</v>
      </c>
      <c r="N220" s="164">
        <v>736</v>
      </c>
    </row>
    <row r="221" spans="1:14" s="88" customFormat="1" ht="15" customHeight="1">
      <c r="A221" s="61" t="s">
        <v>908</v>
      </c>
      <c r="B221" s="78">
        <v>926</v>
      </c>
      <c r="C221" s="49" t="s">
        <v>1753</v>
      </c>
      <c r="D221" s="79">
        <v>34508</v>
      </c>
      <c r="E221" s="80" t="s">
        <v>1729</v>
      </c>
      <c r="F221" s="49" t="s">
        <v>1730</v>
      </c>
      <c r="G221" s="78" t="s">
        <v>1337</v>
      </c>
      <c r="H221" s="161">
        <v>29.62</v>
      </c>
      <c r="I221" s="162">
        <v>765.32</v>
      </c>
      <c r="J221" s="49" t="s">
        <v>1733</v>
      </c>
      <c r="L221" s="162">
        <f t="shared" si="1"/>
        <v>765.32</v>
      </c>
      <c r="M221" s="94">
        <v>1.06</v>
      </c>
      <c r="N221" s="164">
        <v>722</v>
      </c>
    </row>
    <row r="222" spans="1:14" s="88" customFormat="1" ht="15" customHeight="1">
      <c r="A222" s="26"/>
      <c r="B222" s="78"/>
      <c r="C222" s="78" t="s">
        <v>1117</v>
      </c>
      <c r="D222" s="79"/>
      <c r="E222" s="82"/>
      <c r="F222" s="49"/>
      <c r="G222" s="78"/>
      <c r="H222" s="161"/>
      <c r="I222" s="162"/>
      <c r="J222" s="49"/>
      <c r="L222" s="162">
        <f t="shared" si="1"/>
        <v>1.06</v>
      </c>
      <c r="M222" s="94">
        <v>1.06</v>
      </c>
      <c r="N222" s="164"/>
    </row>
    <row r="223" spans="1:14" s="88" customFormat="1" ht="15" customHeight="1">
      <c r="A223" s="26" t="s">
        <v>891</v>
      </c>
      <c r="B223" s="78">
        <v>901</v>
      </c>
      <c r="C223" s="49" t="s">
        <v>1906</v>
      </c>
      <c r="D223" s="79">
        <v>33709</v>
      </c>
      <c r="E223" s="80" t="s">
        <v>1729</v>
      </c>
      <c r="F223" s="49" t="s">
        <v>1730</v>
      </c>
      <c r="G223" s="78" t="s">
        <v>1444</v>
      </c>
      <c r="H223" s="161">
        <v>27.5</v>
      </c>
      <c r="I223" s="162">
        <v>910.54</v>
      </c>
      <c r="J223" s="49" t="s">
        <v>1733</v>
      </c>
      <c r="L223" s="162">
        <f t="shared" si="1"/>
        <v>910.5400000000001</v>
      </c>
      <c r="M223" s="94">
        <v>1.06</v>
      </c>
      <c r="N223" s="164">
        <v>859</v>
      </c>
    </row>
    <row r="224" spans="1:14" s="88" customFormat="1" ht="15" customHeight="1">
      <c r="A224" s="26" t="s">
        <v>892</v>
      </c>
      <c r="B224" s="78">
        <v>297</v>
      </c>
      <c r="C224" s="83" t="s">
        <v>1179</v>
      </c>
      <c r="D224" s="26" t="s">
        <v>1090</v>
      </c>
      <c r="E224" s="80" t="s">
        <v>1691</v>
      </c>
      <c r="F224" s="49" t="s">
        <v>1696</v>
      </c>
      <c r="G224" s="78" t="s">
        <v>1303</v>
      </c>
      <c r="H224" s="161">
        <v>27.61</v>
      </c>
      <c r="I224" s="162">
        <v>902.06</v>
      </c>
      <c r="J224" s="49" t="s">
        <v>1178</v>
      </c>
      <c r="L224" s="162">
        <f t="shared" si="1"/>
        <v>902.0600000000001</v>
      </c>
      <c r="M224" s="94">
        <v>1.06</v>
      </c>
      <c r="N224" s="164">
        <v>851</v>
      </c>
    </row>
    <row r="225" spans="1:14" s="88" customFormat="1" ht="15" customHeight="1">
      <c r="A225" s="61" t="s">
        <v>886</v>
      </c>
      <c r="B225" s="78">
        <v>357</v>
      </c>
      <c r="C225" s="49" t="s">
        <v>97</v>
      </c>
      <c r="D225" s="79">
        <v>34085</v>
      </c>
      <c r="E225" s="82" t="s">
        <v>50</v>
      </c>
      <c r="F225" s="49" t="s">
        <v>91</v>
      </c>
      <c r="G225" s="78" t="s">
        <v>1337</v>
      </c>
      <c r="H225" s="161">
        <v>27.99</v>
      </c>
      <c r="I225" s="162">
        <v>875.56</v>
      </c>
      <c r="J225" s="49" t="s">
        <v>98</v>
      </c>
      <c r="L225" s="162">
        <f t="shared" si="1"/>
        <v>875.5600000000001</v>
      </c>
      <c r="M225" s="94">
        <v>1.06</v>
      </c>
      <c r="N225" s="164">
        <v>826</v>
      </c>
    </row>
    <row r="226" spans="1:14" s="88" customFormat="1" ht="15" customHeight="1">
      <c r="A226" s="61" t="s">
        <v>908</v>
      </c>
      <c r="B226" s="78">
        <v>720</v>
      </c>
      <c r="C226" s="49" t="s">
        <v>793</v>
      </c>
      <c r="D226" s="79">
        <v>32902</v>
      </c>
      <c r="E226" s="82" t="s">
        <v>694</v>
      </c>
      <c r="F226" s="49" t="s">
        <v>789</v>
      </c>
      <c r="G226" s="78" t="s">
        <v>1444</v>
      </c>
      <c r="H226" s="161">
        <v>29.36</v>
      </c>
      <c r="I226" s="162">
        <v>782.28</v>
      </c>
      <c r="J226" s="49" t="s">
        <v>792</v>
      </c>
      <c r="L226" s="162">
        <f t="shared" si="1"/>
        <v>782.2800000000001</v>
      </c>
      <c r="M226" s="94">
        <v>1.06</v>
      </c>
      <c r="N226" s="164">
        <v>738</v>
      </c>
    </row>
    <row r="227" spans="1:14" s="88" customFormat="1" ht="15" customHeight="1">
      <c r="A227" s="26"/>
      <c r="B227" s="78"/>
      <c r="C227" s="78" t="s">
        <v>1118</v>
      </c>
      <c r="D227" s="79"/>
      <c r="E227" s="80"/>
      <c r="F227" s="49"/>
      <c r="G227" s="78"/>
      <c r="H227" s="161"/>
      <c r="I227" s="162"/>
      <c r="J227" s="49"/>
      <c r="L227" s="162">
        <f t="shared" si="1"/>
        <v>1.06</v>
      </c>
      <c r="M227" s="94">
        <v>1.06</v>
      </c>
      <c r="N227" s="164"/>
    </row>
    <row r="228" spans="1:14" s="88" customFormat="1" ht="15" customHeight="1">
      <c r="A228" s="26" t="s">
        <v>891</v>
      </c>
      <c r="B228" s="78">
        <v>662</v>
      </c>
      <c r="C228" s="49" t="s">
        <v>865</v>
      </c>
      <c r="D228" s="79">
        <v>33452</v>
      </c>
      <c r="E228" s="82" t="s">
        <v>1975</v>
      </c>
      <c r="F228" s="49" t="s">
        <v>1986</v>
      </c>
      <c r="G228" s="78" t="s">
        <v>1337</v>
      </c>
      <c r="H228" s="161">
        <v>27.16</v>
      </c>
      <c r="I228" s="162">
        <v>934.92</v>
      </c>
      <c r="J228" s="49" t="s">
        <v>1987</v>
      </c>
      <c r="L228" s="162">
        <f t="shared" si="1"/>
        <v>934.9200000000001</v>
      </c>
      <c r="M228" s="94">
        <v>1.06</v>
      </c>
      <c r="N228" s="164">
        <v>882</v>
      </c>
    </row>
    <row r="229" spans="1:14" s="88" customFormat="1" ht="15" customHeight="1">
      <c r="A229" s="26" t="s">
        <v>892</v>
      </c>
      <c r="B229" s="78">
        <v>24</v>
      </c>
      <c r="C229" s="49" t="s">
        <v>992</v>
      </c>
      <c r="D229" s="79">
        <v>33467</v>
      </c>
      <c r="E229" s="80" t="s">
        <v>1691</v>
      </c>
      <c r="F229" s="83" t="s">
        <v>1698</v>
      </c>
      <c r="G229" s="26" t="s">
        <v>1303</v>
      </c>
      <c r="H229" s="161">
        <v>27.2</v>
      </c>
      <c r="I229" s="162">
        <v>931.74</v>
      </c>
      <c r="J229" s="49" t="s">
        <v>1237</v>
      </c>
      <c r="L229" s="162">
        <f t="shared" si="1"/>
        <v>931.74</v>
      </c>
      <c r="M229" s="94">
        <v>1.06</v>
      </c>
      <c r="N229" s="164">
        <v>879</v>
      </c>
    </row>
    <row r="230" spans="1:14" s="88" customFormat="1" ht="15" customHeight="1">
      <c r="A230" s="61" t="s">
        <v>886</v>
      </c>
      <c r="B230" s="78">
        <v>914</v>
      </c>
      <c r="C230" s="49" t="s">
        <v>1759</v>
      </c>
      <c r="D230" s="79">
        <v>33733</v>
      </c>
      <c r="E230" s="80" t="s">
        <v>1729</v>
      </c>
      <c r="F230" s="49" t="s">
        <v>1730</v>
      </c>
      <c r="G230" s="78" t="s">
        <v>1337</v>
      </c>
      <c r="H230" s="161">
        <v>28.58</v>
      </c>
      <c r="I230" s="162">
        <v>835.28</v>
      </c>
      <c r="J230" s="49" t="s">
        <v>1897</v>
      </c>
      <c r="L230" s="162">
        <f t="shared" si="1"/>
        <v>835.2800000000001</v>
      </c>
      <c r="M230" s="94">
        <v>1.06</v>
      </c>
      <c r="N230" s="164">
        <v>788</v>
      </c>
    </row>
    <row r="231" spans="1:14" s="88" customFormat="1" ht="15" customHeight="1">
      <c r="A231" s="61" t="s">
        <v>908</v>
      </c>
      <c r="B231" s="78">
        <v>91</v>
      </c>
      <c r="C231" s="49" t="s">
        <v>699</v>
      </c>
      <c r="D231" s="79">
        <v>33357</v>
      </c>
      <c r="E231" s="82" t="s">
        <v>694</v>
      </c>
      <c r="F231" s="49" t="s">
        <v>700</v>
      </c>
      <c r="G231" s="78" t="s">
        <v>1337</v>
      </c>
      <c r="H231" s="161">
        <v>29.35</v>
      </c>
      <c r="I231" s="162">
        <v>783.34</v>
      </c>
      <c r="J231" s="49" t="s">
        <v>701</v>
      </c>
      <c r="L231" s="162">
        <f t="shared" si="1"/>
        <v>783.34</v>
      </c>
      <c r="M231" s="94">
        <v>1.06</v>
      </c>
      <c r="N231" s="164">
        <v>739</v>
      </c>
    </row>
    <row r="232" spans="1:14" s="88" customFormat="1" ht="15" customHeight="1">
      <c r="A232" s="61"/>
      <c r="B232" s="78"/>
      <c r="C232" s="78" t="s">
        <v>1119</v>
      </c>
      <c r="D232" s="79"/>
      <c r="E232" s="82"/>
      <c r="F232" s="49"/>
      <c r="G232" s="78"/>
      <c r="H232" s="161"/>
      <c r="I232" s="162"/>
      <c r="J232" s="49"/>
      <c r="L232" s="162">
        <f t="shared" si="1"/>
        <v>1.06</v>
      </c>
      <c r="M232" s="94">
        <v>1.06</v>
      </c>
      <c r="N232" s="164"/>
    </row>
    <row r="233" spans="1:14" s="88" customFormat="1" ht="15" customHeight="1">
      <c r="A233" s="26" t="s">
        <v>891</v>
      </c>
      <c r="B233" s="78">
        <v>137</v>
      </c>
      <c r="C233" s="49" t="s">
        <v>767</v>
      </c>
      <c r="D233" s="79">
        <v>33508</v>
      </c>
      <c r="E233" s="82" t="s">
        <v>1556</v>
      </c>
      <c r="F233" s="49" t="s">
        <v>756</v>
      </c>
      <c r="G233" s="78"/>
      <c r="H233" s="161">
        <v>27.29</v>
      </c>
      <c r="I233" s="162">
        <v>925.38</v>
      </c>
      <c r="J233" s="49" t="s">
        <v>768</v>
      </c>
      <c r="L233" s="162">
        <f t="shared" si="1"/>
        <v>925.38</v>
      </c>
      <c r="M233" s="94">
        <v>1.06</v>
      </c>
      <c r="N233" s="164">
        <v>873</v>
      </c>
    </row>
    <row r="234" spans="1:14" s="88" customFormat="1" ht="15" customHeight="1">
      <c r="A234" s="26" t="s">
        <v>892</v>
      </c>
      <c r="B234" s="78">
        <v>10</v>
      </c>
      <c r="C234" s="49" t="s">
        <v>49</v>
      </c>
      <c r="D234" s="79">
        <v>33281</v>
      </c>
      <c r="E234" s="82" t="s">
        <v>50</v>
      </c>
      <c r="F234" s="49" t="s">
        <v>51</v>
      </c>
      <c r="G234" s="78" t="s">
        <v>1337</v>
      </c>
      <c r="H234" s="161">
        <v>28.22</v>
      </c>
      <c r="I234" s="162">
        <v>859.66</v>
      </c>
      <c r="J234" s="49"/>
      <c r="L234" s="162">
        <f t="shared" si="1"/>
        <v>859.6600000000001</v>
      </c>
      <c r="M234" s="94">
        <v>1.06</v>
      </c>
      <c r="N234" s="164">
        <v>811</v>
      </c>
    </row>
    <row r="235" spans="1:14" s="88" customFormat="1" ht="15" customHeight="1">
      <c r="A235" s="61" t="s">
        <v>886</v>
      </c>
      <c r="B235" s="78">
        <v>38</v>
      </c>
      <c r="C235" s="49" t="s">
        <v>2660</v>
      </c>
      <c r="D235" s="79">
        <v>33806</v>
      </c>
      <c r="E235" s="82" t="s">
        <v>929</v>
      </c>
      <c r="F235" s="49" t="s">
        <v>2650</v>
      </c>
      <c r="G235" s="78" t="s">
        <v>1311</v>
      </c>
      <c r="H235" s="161">
        <v>28.93</v>
      </c>
      <c r="I235" s="162">
        <v>810.9</v>
      </c>
      <c r="J235" s="49" t="s">
        <v>2654</v>
      </c>
      <c r="L235" s="162">
        <f t="shared" si="1"/>
        <v>810.9000000000001</v>
      </c>
      <c r="M235" s="94">
        <v>1.06</v>
      </c>
      <c r="N235" s="164">
        <v>765</v>
      </c>
    </row>
    <row r="236" spans="1:14" s="88" customFormat="1" ht="15" customHeight="1">
      <c r="A236" s="61" t="s">
        <v>908</v>
      </c>
      <c r="B236" s="78">
        <v>263</v>
      </c>
      <c r="C236" s="49" t="s">
        <v>993</v>
      </c>
      <c r="D236" s="79">
        <v>32985</v>
      </c>
      <c r="E236" s="80" t="s">
        <v>1691</v>
      </c>
      <c r="F236" s="83" t="s">
        <v>1692</v>
      </c>
      <c r="G236" s="26" t="s">
        <v>1303</v>
      </c>
      <c r="H236" s="161" t="s">
        <v>79</v>
      </c>
      <c r="I236" s="162"/>
      <c r="J236" s="49" t="s">
        <v>1315</v>
      </c>
      <c r="L236" s="162">
        <f t="shared" si="1"/>
        <v>0</v>
      </c>
      <c r="N236" s="164"/>
    </row>
    <row r="237" spans="1:12" s="88" customFormat="1" ht="15" customHeight="1">
      <c r="A237" s="61"/>
      <c r="B237" s="78"/>
      <c r="C237" s="78" t="s">
        <v>1120</v>
      </c>
      <c r="D237" s="79"/>
      <c r="E237" s="82"/>
      <c r="F237" s="49"/>
      <c r="G237" s="78"/>
      <c r="H237" s="89"/>
      <c r="I237" s="162"/>
      <c r="J237" s="89"/>
      <c r="K237" s="49"/>
      <c r="L237" s="162">
        <f t="shared" si="1"/>
        <v>0</v>
      </c>
    </row>
    <row r="238" spans="1:14" s="88" customFormat="1" ht="15" customHeight="1">
      <c r="A238" s="26" t="s">
        <v>891</v>
      </c>
      <c r="B238" s="78">
        <v>284</v>
      </c>
      <c r="C238" s="49" t="s">
        <v>1966</v>
      </c>
      <c r="D238" s="79">
        <v>33245</v>
      </c>
      <c r="E238" s="80" t="s">
        <v>1918</v>
      </c>
      <c r="F238" s="49" t="s">
        <v>1919</v>
      </c>
      <c r="G238" s="78" t="s">
        <v>1337</v>
      </c>
      <c r="H238" s="161">
        <v>27.63</v>
      </c>
      <c r="I238" s="162">
        <v>901</v>
      </c>
      <c r="J238" s="49" t="s">
        <v>1923</v>
      </c>
      <c r="L238" s="162">
        <f t="shared" si="1"/>
        <v>901</v>
      </c>
      <c r="M238" s="94">
        <v>1.06</v>
      </c>
      <c r="N238" s="164">
        <v>850</v>
      </c>
    </row>
    <row r="239" spans="1:14" s="88" customFormat="1" ht="15" customHeight="1">
      <c r="A239" s="26" t="s">
        <v>892</v>
      </c>
      <c r="B239" s="78">
        <v>58</v>
      </c>
      <c r="C239" s="49" t="s">
        <v>1182</v>
      </c>
      <c r="D239" s="79">
        <v>32906</v>
      </c>
      <c r="E239" s="82" t="s">
        <v>1556</v>
      </c>
      <c r="F239" s="49" t="s">
        <v>515</v>
      </c>
      <c r="G239" s="78" t="s">
        <v>1303</v>
      </c>
      <c r="H239" s="161">
        <v>28</v>
      </c>
      <c r="I239" s="162">
        <v>874.5</v>
      </c>
      <c r="J239" s="49" t="s">
        <v>1174</v>
      </c>
      <c r="L239" s="162">
        <f t="shared" si="1"/>
        <v>874.5</v>
      </c>
      <c r="M239" s="94">
        <v>1.06</v>
      </c>
      <c r="N239" s="164">
        <v>825</v>
      </c>
    </row>
    <row r="240" spans="1:14" s="88" customFormat="1" ht="15" customHeight="1">
      <c r="A240" s="61" t="s">
        <v>886</v>
      </c>
      <c r="B240" s="78">
        <v>78</v>
      </c>
      <c r="C240" s="49" t="s">
        <v>546</v>
      </c>
      <c r="D240" s="79">
        <v>32975</v>
      </c>
      <c r="E240" s="82" t="s">
        <v>919</v>
      </c>
      <c r="F240" s="49" t="s">
        <v>543</v>
      </c>
      <c r="G240" s="78"/>
      <c r="H240" s="161">
        <v>29.17</v>
      </c>
      <c r="I240" s="162">
        <v>795</v>
      </c>
      <c r="J240" s="49" t="s">
        <v>547</v>
      </c>
      <c r="L240" s="162">
        <f t="shared" si="1"/>
        <v>795</v>
      </c>
      <c r="M240" s="94">
        <v>1.06</v>
      </c>
      <c r="N240" s="164">
        <v>750</v>
      </c>
    </row>
    <row r="241" spans="1:14" s="88" customFormat="1" ht="15" customHeight="1">
      <c r="A241" s="61" t="s">
        <v>908</v>
      </c>
      <c r="B241" s="78">
        <v>287</v>
      </c>
      <c r="C241" s="49" t="s">
        <v>1693</v>
      </c>
      <c r="D241" s="79">
        <v>33507</v>
      </c>
      <c r="E241" s="80" t="s">
        <v>1691</v>
      </c>
      <c r="F241" s="83" t="s">
        <v>1692</v>
      </c>
      <c r="G241" s="26" t="s">
        <v>1303</v>
      </c>
      <c r="H241" s="161">
        <v>29.56</v>
      </c>
      <c r="I241" s="162">
        <v>769.56</v>
      </c>
      <c r="J241" s="49" t="s">
        <v>1319</v>
      </c>
      <c r="L241" s="162">
        <f t="shared" si="1"/>
        <v>769.5600000000001</v>
      </c>
      <c r="M241" s="94">
        <v>1.06</v>
      </c>
      <c r="N241" s="164">
        <v>726</v>
      </c>
    </row>
    <row r="242" spans="1:14" s="88" customFormat="1" ht="15" customHeight="1">
      <c r="A242" s="26"/>
      <c r="B242" s="78"/>
      <c r="C242" s="78" t="s">
        <v>1121</v>
      </c>
      <c r="D242" s="79"/>
      <c r="E242" s="80"/>
      <c r="F242" s="49"/>
      <c r="G242" s="78"/>
      <c r="H242" s="161"/>
      <c r="I242" s="162"/>
      <c r="J242" s="49"/>
      <c r="L242" s="162">
        <f t="shared" si="1"/>
        <v>1.06</v>
      </c>
      <c r="M242" s="94">
        <v>1.06</v>
      </c>
      <c r="N242" s="164"/>
    </row>
    <row r="243" spans="1:14" s="88" customFormat="1" ht="15" customHeight="1">
      <c r="A243" s="26" t="s">
        <v>891</v>
      </c>
      <c r="B243" s="78">
        <v>91</v>
      </c>
      <c r="C243" s="49" t="s">
        <v>130</v>
      </c>
      <c r="D243" s="79">
        <v>33266</v>
      </c>
      <c r="E243" s="82" t="s">
        <v>50</v>
      </c>
      <c r="F243" s="49" t="s">
        <v>2071</v>
      </c>
      <c r="G243" s="78" t="s">
        <v>1311</v>
      </c>
      <c r="H243" s="161">
        <v>26.51</v>
      </c>
      <c r="I243" s="162">
        <v>982.62</v>
      </c>
      <c r="J243" s="49" t="s">
        <v>131</v>
      </c>
      <c r="L243" s="162">
        <f t="shared" si="1"/>
        <v>982.62</v>
      </c>
      <c r="M243" s="94">
        <v>1.06</v>
      </c>
      <c r="N243" s="164">
        <v>927</v>
      </c>
    </row>
    <row r="244" spans="1:14" s="88" customFormat="1" ht="15" customHeight="1">
      <c r="A244" s="26" t="s">
        <v>892</v>
      </c>
      <c r="B244" s="78">
        <v>693</v>
      </c>
      <c r="C244" s="49" t="s">
        <v>46</v>
      </c>
      <c r="D244" s="79">
        <v>33064</v>
      </c>
      <c r="E244" s="82" t="s">
        <v>21</v>
      </c>
      <c r="F244" s="49" t="s">
        <v>2046</v>
      </c>
      <c r="G244" s="78" t="s">
        <v>1337</v>
      </c>
      <c r="H244" s="161">
        <v>27.62</v>
      </c>
      <c r="I244" s="162">
        <v>902.06</v>
      </c>
      <c r="J244" s="49" t="s">
        <v>47</v>
      </c>
      <c r="L244" s="162">
        <f t="shared" si="1"/>
        <v>902.0600000000001</v>
      </c>
      <c r="M244" s="94">
        <v>1.06</v>
      </c>
      <c r="N244" s="164">
        <v>851</v>
      </c>
    </row>
    <row r="245" spans="1:14" s="88" customFormat="1" ht="15" customHeight="1">
      <c r="A245" s="61" t="s">
        <v>886</v>
      </c>
      <c r="B245" s="78">
        <v>135</v>
      </c>
      <c r="C245" s="49" t="s">
        <v>786</v>
      </c>
      <c r="D245" s="79">
        <v>33631</v>
      </c>
      <c r="E245" s="82" t="s">
        <v>694</v>
      </c>
      <c r="F245" s="49" t="s">
        <v>2039</v>
      </c>
      <c r="G245" s="78" t="s">
        <v>1306</v>
      </c>
      <c r="H245" s="161">
        <v>28.03</v>
      </c>
      <c r="I245" s="162">
        <v>872.38</v>
      </c>
      <c r="J245" s="49" t="s">
        <v>787</v>
      </c>
      <c r="L245" s="162">
        <f t="shared" si="1"/>
        <v>872.38</v>
      </c>
      <c r="M245" s="94">
        <v>1.06</v>
      </c>
      <c r="N245" s="164">
        <v>823</v>
      </c>
    </row>
    <row r="246" spans="1:14" s="88" customFormat="1" ht="15" customHeight="1">
      <c r="A246" s="61" t="s">
        <v>908</v>
      </c>
      <c r="B246" s="78">
        <v>4</v>
      </c>
      <c r="C246" s="49" t="s">
        <v>1220</v>
      </c>
      <c r="D246" s="79">
        <v>33558</v>
      </c>
      <c r="E246" s="80" t="s">
        <v>1691</v>
      </c>
      <c r="F246" s="49" t="s">
        <v>1718</v>
      </c>
      <c r="G246" s="78" t="s">
        <v>1303</v>
      </c>
      <c r="H246" s="161">
        <v>28.2</v>
      </c>
      <c r="I246" s="162">
        <v>860.72</v>
      </c>
      <c r="J246" s="49" t="s">
        <v>1178</v>
      </c>
      <c r="L246" s="162">
        <f t="shared" si="1"/>
        <v>860.72</v>
      </c>
      <c r="M246" s="94">
        <v>1.06</v>
      </c>
      <c r="N246" s="164">
        <v>812</v>
      </c>
    </row>
    <row r="247" spans="1:14" s="88" customFormat="1" ht="15" customHeight="1">
      <c r="A247" s="61"/>
      <c r="B247" s="78"/>
      <c r="C247" s="78" t="s">
        <v>1122</v>
      </c>
      <c r="D247" s="79"/>
      <c r="E247" s="82"/>
      <c r="F247" s="49"/>
      <c r="G247" s="78"/>
      <c r="H247" s="161"/>
      <c r="I247" s="162"/>
      <c r="J247" s="49"/>
      <c r="L247" s="162">
        <f t="shared" si="1"/>
        <v>1.06</v>
      </c>
      <c r="M247" s="94">
        <v>1.06</v>
      </c>
      <c r="N247" s="164"/>
    </row>
    <row r="248" spans="1:14" s="88" customFormat="1" ht="15" customHeight="1">
      <c r="A248" s="26" t="s">
        <v>891</v>
      </c>
      <c r="B248" s="78">
        <v>39</v>
      </c>
      <c r="C248" s="49" t="s">
        <v>1183</v>
      </c>
      <c r="D248" s="79">
        <v>33634</v>
      </c>
      <c r="E248" s="82" t="s">
        <v>1556</v>
      </c>
      <c r="F248" s="49" t="s">
        <v>515</v>
      </c>
      <c r="G248" s="78" t="s">
        <v>1303</v>
      </c>
      <c r="H248" s="161">
        <v>28.02</v>
      </c>
      <c r="I248" s="162">
        <v>873.44</v>
      </c>
      <c r="J248" s="49" t="s">
        <v>1171</v>
      </c>
      <c r="L248" s="162">
        <f t="shared" si="1"/>
        <v>873.44</v>
      </c>
      <c r="M248" s="94">
        <v>1.06</v>
      </c>
      <c r="N248" s="164">
        <v>824</v>
      </c>
    </row>
    <row r="249" spans="1:14" s="88" customFormat="1" ht="15" customHeight="1">
      <c r="A249" s="26" t="s">
        <v>892</v>
      </c>
      <c r="B249" s="78">
        <v>253</v>
      </c>
      <c r="C249" s="49" t="s">
        <v>1967</v>
      </c>
      <c r="D249" s="79">
        <v>33523</v>
      </c>
      <c r="E249" s="80" t="s">
        <v>1918</v>
      </c>
      <c r="F249" s="49" t="s">
        <v>1919</v>
      </c>
      <c r="G249" s="78" t="s">
        <v>1337</v>
      </c>
      <c r="H249" s="161">
        <v>28.43</v>
      </c>
      <c r="I249" s="162">
        <v>844.82</v>
      </c>
      <c r="J249" s="49" t="s">
        <v>1921</v>
      </c>
      <c r="L249" s="162">
        <f t="shared" si="1"/>
        <v>844.82</v>
      </c>
      <c r="M249" s="94">
        <v>1.06</v>
      </c>
      <c r="N249" s="164">
        <v>797</v>
      </c>
    </row>
    <row r="250" spans="1:14" s="88" customFormat="1" ht="15" customHeight="1">
      <c r="A250" s="61" t="s">
        <v>886</v>
      </c>
      <c r="B250" s="78">
        <v>30</v>
      </c>
      <c r="C250" s="49" t="s">
        <v>362</v>
      </c>
      <c r="D250" s="79">
        <v>33234</v>
      </c>
      <c r="E250" s="82" t="s">
        <v>363</v>
      </c>
      <c r="F250" s="49" t="s">
        <v>364</v>
      </c>
      <c r="G250" s="78" t="s">
        <v>1337</v>
      </c>
      <c r="H250" s="161">
        <v>28.94</v>
      </c>
      <c r="I250" s="162">
        <v>809.84</v>
      </c>
      <c r="J250" s="49" t="s">
        <v>365</v>
      </c>
      <c r="L250" s="162">
        <f t="shared" si="1"/>
        <v>809.84</v>
      </c>
      <c r="M250" s="94">
        <v>1.06</v>
      </c>
      <c r="N250" s="164">
        <v>764</v>
      </c>
    </row>
    <row r="251" spans="1:14" s="88" customFormat="1" ht="15" customHeight="1">
      <c r="A251" s="61" t="s">
        <v>908</v>
      </c>
      <c r="B251" s="78">
        <v>28</v>
      </c>
      <c r="C251" s="49" t="s">
        <v>123</v>
      </c>
      <c r="D251" s="79">
        <v>33752</v>
      </c>
      <c r="E251" s="82" t="s">
        <v>50</v>
      </c>
      <c r="F251" s="49" t="s">
        <v>124</v>
      </c>
      <c r="G251" s="78" t="s">
        <v>1303</v>
      </c>
      <c r="H251" s="161" t="s">
        <v>79</v>
      </c>
      <c r="I251" s="162"/>
      <c r="J251" s="49" t="s">
        <v>125</v>
      </c>
      <c r="L251" s="162">
        <f t="shared" si="1"/>
        <v>1.06</v>
      </c>
      <c r="M251" s="94">
        <v>1.06</v>
      </c>
      <c r="N251" s="164"/>
    </row>
    <row r="252" spans="1:14" s="88" customFormat="1" ht="15" customHeight="1">
      <c r="A252" s="26"/>
      <c r="B252" s="78"/>
      <c r="C252" s="78" t="s">
        <v>1123</v>
      </c>
      <c r="D252" s="79"/>
      <c r="E252" s="80"/>
      <c r="F252" s="49"/>
      <c r="G252" s="78"/>
      <c r="H252" s="161"/>
      <c r="I252" s="162"/>
      <c r="J252" s="49"/>
      <c r="L252" s="162">
        <f t="shared" si="1"/>
        <v>1.06</v>
      </c>
      <c r="M252" s="94">
        <v>1.06</v>
      </c>
      <c r="N252" s="164"/>
    </row>
    <row r="253" spans="1:14" s="88" customFormat="1" ht="15" customHeight="1">
      <c r="A253" s="26" t="s">
        <v>891</v>
      </c>
      <c r="B253" s="78">
        <v>134</v>
      </c>
      <c r="C253" s="49" t="s">
        <v>1719</v>
      </c>
      <c r="D253" s="79">
        <v>34156</v>
      </c>
      <c r="E253" s="80" t="s">
        <v>1691</v>
      </c>
      <c r="F253" s="49" t="s">
        <v>1718</v>
      </c>
      <c r="G253" s="78" t="s">
        <v>1303</v>
      </c>
      <c r="H253" s="161">
        <v>27.67</v>
      </c>
      <c r="I253" s="162">
        <v>897.82</v>
      </c>
      <c r="J253" s="49" t="s">
        <v>1701</v>
      </c>
      <c r="L253" s="162">
        <f t="shared" si="1"/>
        <v>897.82</v>
      </c>
      <c r="M253" s="94">
        <v>1.06</v>
      </c>
      <c r="N253" s="164">
        <v>847</v>
      </c>
    </row>
    <row r="254" spans="1:14" s="88" customFormat="1" ht="15" customHeight="1">
      <c r="A254" s="26" t="s">
        <v>892</v>
      </c>
      <c r="B254" s="78">
        <v>704</v>
      </c>
      <c r="C254" s="49" t="s">
        <v>45</v>
      </c>
      <c r="D254" s="79">
        <v>32943</v>
      </c>
      <c r="E254" s="82" t="s">
        <v>21</v>
      </c>
      <c r="F254" s="49" t="s">
        <v>2046</v>
      </c>
      <c r="G254" s="78" t="s">
        <v>1337</v>
      </c>
      <c r="H254" s="161">
        <v>28.5</v>
      </c>
      <c r="I254" s="162">
        <v>840.58</v>
      </c>
      <c r="J254" s="49" t="s">
        <v>44</v>
      </c>
      <c r="L254" s="162">
        <f t="shared" si="1"/>
        <v>840.58</v>
      </c>
      <c r="M254" s="94">
        <v>1.06</v>
      </c>
      <c r="N254" s="164">
        <v>793</v>
      </c>
    </row>
    <row r="255" spans="1:14" s="88" customFormat="1" ht="15" customHeight="1">
      <c r="A255" s="61" t="s">
        <v>886</v>
      </c>
      <c r="B255" s="78">
        <v>725</v>
      </c>
      <c r="C255" s="49" t="s">
        <v>804</v>
      </c>
      <c r="D255" s="79">
        <v>33812</v>
      </c>
      <c r="E255" s="82" t="s">
        <v>694</v>
      </c>
      <c r="F255" s="49" t="s">
        <v>2046</v>
      </c>
      <c r="G255" s="78" t="s">
        <v>1337</v>
      </c>
      <c r="H255" s="161">
        <v>28.72</v>
      </c>
      <c r="I255" s="162">
        <v>825.74</v>
      </c>
      <c r="J255" s="49" t="s">
        <v>803</v>
      </c>
      <c r="L255" s="162">
        <f t="shared" si="1"/>
        <v>825.74</v>
      </c>
      <c r="M255" s="94">
        <v>1.06</v>
      </c>
      <c r="N255" s="164">
        <v>779</v>
      </c>
    </row>
    <row r="256" spans="1:14" s="88" customFormat="1" ht="15" customHeight="1">
      <c r="A256" s="61" t="s">
        <v>908</v>
      </c>
      <c r="B256" s="78">
        <v>21</v>
      </c>
      <c r="C256" s="78" t="s">
        <v>1662</v>
      </c>
      <c r="D256" s="79">
        <v>33019</v>
      </c>
      <c r="E256" s="80" t="s">
        <v>1396</v>
      </c>
      <c r="F256" s="49" t="s">
        <v>1660</v>
      </c>
      <c r="G256" s="78" t="s">
        <v>1337</v>
      </c>
      <c r="H256" s="161" t="s">
        <v>922</v>
      </c>
      <c r="I256" s="162"/>
      <c r="J256" s="49" t="s">
        <v>1663</v>
      </c>
      <c r="L256" s="162">
        <f t="shared" si="1"/>
        <v>1.06</v>
      </c>
      <c r="M256" s="94">
        <v>1.06</v>
      </c>
      <c r="N256" s="164"/>
    </row>
    <row r="257" spans="1:14" s="88" customFormat="1" ht="15" customHeight="1">
      <c r="A257" s="61"/>
      <c r="B257" s="78"/>
      <c r="C257" s="49" t="s">
        <v>1124</v>
      </c>
      <c r="D257" s="79"/>
      <c r="E257" s="80"/>
      <c r="F257" s="49"/>
      <c r="G257" s="78"/>
      <c r="H257" s="161"/>
      <c r="I257" s="162"/>
      <c r="J257" s="49"/>
      <c r="L257" s="162">
        <f t="shared" si="1"/>
        <v>1.06</v>
      </c>
      <c r="M257" s="94">
        <v>1.06</v>
      </c>
      <c r="N257" s="164"/>
    </row>
    <row r="258" spans="1:14" s="88" customFormat="1" ht="15" customHeight="1">
      <c r="A258" s="26" t="s">
        <v>891</v>
      </c>
      <c r="B258" s="78">
        <v>9</v>
      </c>
      <c r="C258" s="49" t="s">
        <v>1227</v>
      </c>
      <c r="D258" s="79">
        <v>33634</v>
      </c>
      <c r="E258" s="80" t="s">
        <v>1691</v>
      </c>
      <c r="F258" s="49" t="s">
        <v>1724</v>
      </c>
      <c r="G258" s="78" t="s">
        <v>1311</v>
      </c>
      <c r="H258" s="161">
        <v>28.18</v>
      </c>
      <c r="I258" s="162">
        <v>862.84</v>
      </c>
      <c r="J258" s="49" t="s">
        <v>1201</v>
      </c>
      <c r="L258" s="162">
        <f t="shared" si="1"/>
        <v>862.84</v>
      </c>
      <c r="M258" s="94">
        <v>1.06</v>
      </c>
      <c r="N258" s="164">
        <v>814</v>
      </c>
    </row>
    <row r="259" spans="1:14" s="88" customFormat="1" ht="15" customHeight="1">
      <c r="A259" s="26" t="s">
        <v>892</v>
      </c>
      <c r="B259" s="78">
        <v>514</v>
      </c>
      <c r="C259" s="49" t="s">
        <v>723</v>
      </c>
      <c r="D259" s="79">
        <v>33359</v>
      </c>
      <c r="E259" s="82" t="s">
        <v>721</v>
      </c>
      <c r="F259" s="49" t="s">
        <v>1726</v>
      </c>
      <c r="G259" s="78" t="s">
        <v>1306</v>
      </c>
      <c r="H259" s="161">
        <v>28.32</v>
      </c>
      <c r="I259" s="162">
        <v>852.24</v>
      </c>
      <c r="J259" s="49" t="s">
        <v>724</v>
      </c>
      <c r="L259" s="162">
        <f t="shared" si="1"/>
        <v>852.24</v>
      </c>
      <c r="M259" s="94">
        <v>1.06</v>
      </c>
      <c r="N259" s="164">
        <v>804</v>
      </c>
    </row>
    <row r="260" spans="1:14" s="88" customFormat="1" ht="15" customHeight="1">
      <c r="A260" s="61" t="s">
        <v>886</v>
      </c>
      <c r="B260" s="78">
        <v>571</v>
      </c>
      <c r="C260" s="49" t="s">
        <v>320</v>
      </c>
      <c r="D260" s="79">
        <v>33607</v>
      </c>
      <c r="E260" s="82" t="s">
        <v>281</v>
      </c>
      <c r="F260" s="49" t="s">
        <v>318</v>
      </c>
      <c r="G260" s="78" t="s">
        <v>1444</v>
      </c>
      <c r="H260" s="161">
        <v>29.2</v>
      </c>
      <c r="I260" s="162">
        <v>792.88</v>
      </c>
      <c r="J260" s="49" t="s">
        <v>315</v>
      </c>
      <c r="L260" s="162">
        <f t="shared" si="1"/>
        <v>792.88</v>
      </c>
      <c r="M260" s="94">
        <v>1.06</v>
      </c>
      <c r="N260" s="164">
        <v>748</v>
      </c>
    </row>
    <row r="261" spans="1:14" s="88" customFormat="1" ht="15" customHeight="1">
      <c r="A261" s="61" t="s">
        <v>908</v>
      </c>
      <c r="B261" s="78">
        <v>30</v>
      </c>
      <c r="C261" s="49" t="s">
        <v>371</v>
      </c>
      <c r="D261" s="79">
        <v>33840</v>
      </c>
      <c r="E261" s="82" t="s">
        <v>363</v>
      </c>
      <c r="F261" s="49" t="s">
        <v>367</v>
      </c>
      <c r="G261" s="78" t="s">
        <v>1337</v>
      </c>
      <c r="H261" s="161">
        <v>29.56</v>
      </c>
      <c r="I261" s="162">
        <v>769.56</v>
      </c>
      <c r="J261" s="49" t="s">
        <v>368</v>
      </c>
      <c r="L261" s="162">
        <f t="shared" si="1"/>
        <v>769.5600000000001</v>
      </c>
      <c r="M261" s="94">
        <v>1.06</v>
      </c>
      <c r="N261" s="164">
        <v>726</v>
      </c>
    </row>
    <row r="262" spans="1:14" s="88" customFormat="1" ht="15" customHeight="1">
      <c r="A262" s="61"/>
      <c r="B262" s="78"/>
      <c r="C262" s="78" t="s">
        <v>1125</v>
      </c>
      <c r="D262" s="79"/>
      <c r="E262" s="82"/>
      <c r="F262" s="49"/>
      <c r="G262" s="78"/>
      <c r="H262" s="161"/>
      <c r="I262" s="162"/>
      <c r="J262" s="49"/>
      <c r="L262" s="162">
        <f aca="true" t="shared" si="2" ref="L262:L325">PRODUCT(M262:N262)</f>
        <v>1.06</v>
      </c>
      <c r="M262" s="94">
        <v>1.06</v>
      </c>
      <c r="N262" s="164"/>
    </row>
    <row r="263" spans="1:14" s="88" customFormat="1" ht="15" customHeight="1">
      <c r="A263" s="26" t="s">
        <v>891</v>
      </c>
      <c r="B263" s="78">
        <v>29</v>
      </c>
      <c r="C263" s="49" t="s">
        <v>1963</v>
      </c>
      <c r="D263" s="79">
        <v>33563</v>
      </c>
      <c r="E263" s="80" t="s">
        <v>1918</v>
      </c>
      <c r="F263" s="49" t="s">
        <v>1919</v>
      </c>
      <c r="G263" s="78" t="s">
        <v>1337</v>
      </c>
      <c r="H263" s="161">
        <v>28.61</v>
      </c>
      <c r="I263" s="162">
        <v>833.16</v>
      </c>
      <c r="J263" s="49" t="s">
        <v>1921</v>
      </c>
      <c r="L263" s="162">
        <f t="shared" si="2"/>
        <v>833.1600000000001</v>
      </c>
      <c r="M263" s="94">
        <v>1.06</v>
      </c>
      <c r="N263" s="164">
        <v>786</v>
      </c>
    </row>
    <row r="264" spans="1:14" s="88" customFormat="1" ht="15" customHeight="1">
      <c r="A264" s="26" t="s">
        <v>892</v>
      </c>
      <c r="B264" s="78">
        <v>102</v>
      </c>
      <c r="C264" s="49" t="s">
        <v>1717</v>
      </c>
      <c r="D264" s="79">
        <v>33810</v>
      </c>
      <c r="E264" s="80" t="s">
        <v>1691</v>
      </c>
      <c r="F264" s="49" t="s">
        <v>1718</v>
      </c>
      <c r="G264" s="78" t="s">
        <v>1303</v>
      </c>
      <c r="H264" s="161">
        <v>29.05</v>
      </c>
      <c r="I264" s="162">
        <v>803.48</v>
      </c>
      <c r="J264" s="49" t="s">
        <v>1701</v>
      </c>
      <c r="L264" s="162">
        <f t="shared" si="2"/>
        <v>803.48</v>
      </c>
      <c r="M264" s="94">
        <v>1.06</v>
      </c>
      <c r="N264" s="164">
        <v>758</v>
      </c>
    </row>
    <row r="265" spans="1:14" s="88" customFormat="1" ht="15" customHeight="1">
      <c r="A265" s="61" t="s">
        <v>886</v>
      </c>
      <c r="B265" s="78">
        <v>707</v>
      </c>
      <c r="C265" s="49" t="s">
        <v>43</v>
      </c>
      <c r="D265" s="79">
        <v>33543</v>
      </c>
      <c r="E265" s="82" t="s">
        <v>21</v>
      </c>
      <c r="F265" s="49" t="s">
        <v>2046</v>
      </c>
      <c r="G265" s="78" t="s">
        <v>1337</v>
      </c>
      <c r="H265" s="161">
        <v>29.24</v>
      </c>
      <c r="I265" s="162">
        <v>790.76</v>
      </c>
      <c r="J265" s="49" t="s">
        <v>44</v>
      </c>
      <c r="L265" s="162">
        <f t="shared" si="2"/>
        <v>790.76</v>
      </c>
      <c r="M265" s="94">
        <v>1.06</v>
      </c>
      <c r="N265" s="164">
        <v>746</v>
      </c>
    </row>
    <row r="266" spans="1:14" s="88" customFormat="1" ht="15" customHeight="1">
      <c r="A266" s="61" t="s">
        <v>908</v>
      </c>
      <c r="B266" s="78">
        <v>151</v>
      </c>
      <c r="C266" s="83" t="s">
        <v>917</v>
      </c>
      <c r="D266" s="26" t="s">
        <v>918</v>
      </c>
      <c r="E266" s="80" t="s">
        <v>1396</v>
      </c>
      <c r="F266" s="49" t="s">
        <v>1409</v>
      </c>
      <c r="G266" s="78" t="s">
        <v>1303</v>
      </c>
      <c r="H266" s="161" t="s">
        <v>915</v>
      </c>
      <c r="I266" s="162"/>
      <c r="J266" s="49" t="s">
        <v>1314</v>
      </c>
      <c r="L266" s="162">
        <f t="shared" si="2"/>
        <v>1.06</v>
      </c>
      <c r="M266" s="94">
        <v>1.06</v>
      </c>
      <c r="N266" s="164"/>
    </row>
    <row r="267" spans="1:13" s="88" customFormat="1" ht="15" customHeight="1">
      <c r="A267" s="26"/>
      <c r="B267" s="78"/>
      <c r="C267" s="26" t="s">
        <v>1126</v>
      </c>
      <c r="D267" s="26"/>
      <c r="E267" s="80"/>
      <c r="F267" s="49"/>
      <c r="G267" s="78"/>
      <c r="H267" s="89"/>
      <c r="I267" s="162"/>
      <c r="J267" s="89"/>
      <c r="K267" s="49"/>
      <c r="L267" s="162">
        <f t="shared" si="2"/>
        <v>1.06</v>
      </c>
      <c r="M267" s="94">
        <v>1.06</v>
      </c>
    </row>
    <row r="268" spans="1:14" s="88" customFormat="1" ht="15" customHeight="1">
      <c r="A268" s="26" t="s">
        <v>891</v>
      </c>
      <c r="B268" s="78">
        <v>900</v>
      </c>
      <c r="C268" s="49" t="s">
        <v>504</v>
      </c>
      <c r="D268" s="79">
        <v>33331</v>
      </c>
      <c r="E268" s="82" t="s">
        <v>919</v>
      </c>
      <c r="F268" s="49" t="s">
        <v>481</v>
      </c>
      <c r="G268" s="78" t="s">
        <v>1337</v>
      </c>
      <c r="H268" s="161">
        <v>28.56</v>
      </c>
      <c r="I268" s="162">
        <v>836.34</v>
      </c>
      <c r="J268" s="49" t="s">
        <v>499</v>
      </c>
      <c r="L268" s="162">
        <f t="shared" si="2"/>
        <v>836.34</v>
      </c>
      <c r="M268" s="94">
        <v>1.06</v>
      </c>
      <c r="N268" s="164">
        <v>789</v>
      </c>
    </row>
    <row r="269" spans="1:14" s="88" customFormat="1" ht="15" customHeight="1">
      <c r="A269" s="26" t="s">
        <v>892</v>
      </c>
      <c r="B269" s="78">
        <v>53</v>
      </c>
      <c r="C269" s="49" t="s">
        <v>381</v>
      </c>
      <c r="D269" s="79">
        <v>33698</v>
      </c>
      <c r="E269" s="82" t="s">
        <v>363</v>
      </c>
      <c r="F269" s="49" t="s">
        <v>2650</v>
      </c>
      <c r="G269" s="78" t="s">
        <v>1311</v>
      </c>
      <c r="H269" s="161">
        <v>28.9</v>
      </c>
      <c r="I269" s="162">
        <v>813.02</v>
      </c>
      <c r="J269" s="49" t="s">
        <v>382</v>
      </c>
      <c r="L269" s="162">
        <f t="shared" si="2"/>
        <v>813.0200000000001</v>
      </c>
      <c r="M269" s="94">
        <v>1.06</v>
      </c>
      <c r="N269" s="164">
        <v>767</v>
      </c>
    </row>
    <row r="270" spans="1:14" s="49" customFormat="1" ht="15" customHeight="1">
      <c r="A270" s="61" t="s">
        <v>886</v>
      </c>
      <c r="B270" s="78">
        <v>618</v>
      </c>
      <c r="C270" s="49" t="s">
        <v>1573</v>
      </c>
      <c r="D270" s="79">
        <v>32915</v>
      </c>
      <c r="E270" s="80" t="s">
        <v>1570</v>
      </c>
      <c r="F270" s="49" t="s">
        <v>1571</v>
      </c>
      <c r="G270" s="78" t="s">
        <v>1337</v>
      </c>
      <c r="H270" s="161">
        <v>31.46</v>
      </c>
      <c r="I270" s="162">
        <v>649.78</v>
      </c>
      <c r="J270" s="49" t="s">
        <v>1574</v>
      </c>
      <c r="L270" s="162">
        <f t="shared" si="2"/>
        <v>649.7800000000001</v>
      </c>
      <c r="M270" s="94">
        <v>1.06</v>
      </c>
      <c r="N270" s="164">
        <v>613</v>
      </c>
    </row>
    <row r="271" spans="1:14" s="49" customFormat="1" ht="15" customHeight="1">
      <c r="A271" s="61" t="s">
        <v>908</v>
      </c>
      <c r="B271" s="78">
        <v>515</v>
      </c>
      <c r="C271" s="49" t="s">
        <v>725</v>
      </c>
      <c r="D271" s="79">
        <v>33026</v>
      </c>
      <c r="E271" s="82" t="s">
        <v>721</v>
      </c>
      <c r="F271" s="49" t="s">
        <v>1726</v>
      </c>
      <c r="G271" s="78" t="s">
        <v>1306</v>
      </c>
      <c r="H271" s="161" t="s">
        <v>79</v>
      </c>
      <c r="I271" s="162"/>
      <c r="J271" s="49" t="s">
        <v>726</v>
      </c>
      <c r="L271" s="162">
        <f t="shared" si="2"/>
        <v>1.06</v>
      </c>
      <c r="M271" s="94">
        <v>1.06</v>
      </c>
      <c r="N271" s="164"/>
    </row>
    <row r="272" spans="1:14" s="49" customFormat="1" ht="15" customHeight="1">
      <c r="A272" s="61"/>
      <c r="B272" s="78"/>
      <c r="C272" s="78" t="s">
        <v>1127</v>
      </c>
      <c r="D272" s="79"/>
      <c r="E272" s="82"/>
      <c r="G272" s="78"/>
      <c r="H272" s="161"/>
      <c r="I272" s="162"/>
      <c r="L272" s="162">
        <f t="shared" si="2"/>
        <v>1.06</v>
      </c>
      <c r="M272" s="94">
        <v>1.06</v>
      </c>
      <c r="N272" s="164"/>
    </row>
    <row r="273" spans="1:14" s="49" customFormat="1" ht="15" customHeight="1">
      <c r="A273" s="26" t="s">
        <v>891</v>
      </c>
      <c r="B273" s="78">
        <v>127</v>
      </c>
      <c r="C273" s="49" t="s">
        <v>2048</v>
      </c>
      <c r="D273" s="79">
        <v>33052</v>
      </c>
      <c r="E273" s="82" t="s">
        <v>2038</v>
      </c>
      <c r="G273" s="78" t="s">
        <v>1444</v>
      </c>
      <c r="H273" s="161">
        <v>26.18</v>
      </c>
      <c r="I273" s="162">
        <v>1007</v>
      </c>
      <c r="J273" s="49" t="s">
        <v>2049</v>
      </c>
      <c r="L273" s="162">
        <f t="shared" si="2"/>
        <v>1007</v>
      </c>
      <c r="M273" s="94">
        <v>1.06</v>
      </c>
      <c r="N273" s="164">
        <v>950</v>
      </c>
    </row>
    <row r="274" spans="1:14" s="49" customFormat="1" ht="15" customHeight="1">
      <c r="A274" s="26" t="s">
        <v>892</v>
      </c>
      <c r="B274" s="78">
        <v>85</v>
      </c>
      <c r="C274" s="49" t="s">
        <v>853</v>
      </c>
      <c r="D274" s="79">
        <v>33279</v>
      </c>
      <c r="E274" s="82" t="s">
        <v>495</v>
      </c>
      <c r="F274" s="49" t="s">
        <v>841</v>
      </c>
      <c r="G274" s="78" t="s">
        <v>1311</v>
      </c>
      <c r="H274" s="161">
        <v>28.48</v>
      </c>
      <c r="I274" s="162">
        <v>841.64</v>
      </c>
      <c r="J274" s="49" t="s">
        <v>854</v>
      </c>
      <c r="L274" s="162">
        <f t="shared" si="2"/>
        <v>841.64</v>
      </c>
      <c r="M274" s="94">
        <v>1.06</v>
      </c>
      <c r="N274" s="164">
        <v>794</v>
      </c>
    </row>
    <row r="275" spans="1:14" s="49" customFormat="1" ht="15" customHeight="1">
      <c r="A275" s="61" t="s">
        <v>886</v>
      </c>
      <c r="B275" s="78">
        <v>7</v>
      </c>
      <c r="C275" s="49" t="s">
        <v>508</v>
      </c>
      <c r="D275" s="79">
        <v>33080</v>
      </c>
      <c r="E275" s="82" t="s">
        <v>1556</v>
      </c>
      <c r="F275" s="49" t="s">
        <v>506</v>
      </c>
      <c r="G275" s="78" t="s">
        <v>1337</v>
      </c>
      <c r="H275" s="161">
        <v>28.5</v>
      </c>
      <c r="I275" s="162">
        <v>840.58</v>
      </c>
      <c r="J275" s="49" t="s">
        <v>509</v>
      </c>
      <c r="L275" s="162">
        <f t="shared" si="2"/>
        <v>840.58</v>
      </c>
      <c r="M275" s="94">
        <v>1.06</v>
      </c>
      <c r="N275" s="164">
        <v>793</v>
      </c>
    </row>
    <row r="276" spans="1:14" s="49" customFormat="1" ht="15" customHeight="1">
      <c r="A276" s="61" t="s">
        <v>908</v>
      </c>
      <c r="B276" s="78">
        <v>3</v>
      </c>
      <c r="C276" s="49" t="s">
        <v>1310</v>
      </c>
      <c r="D276" s="79">
        <v>33926</v>
      </c>
      <c r="E276" s="80" t="s">
        <v>1691</v>
      </c>
      <c r="F276" s="49" t="s">
        <v>1704</v>
      </c>
      <c r="G276" s="78" t="s">
        <v>1303</v>
      </c>
      <c r="H276" s="161" t="s">
        <v>915</v>
      </c>
      <c r="I276" s="162"/>
      <c r="J276" s="49" t="s">
        <v>987</v>
      </c>
      <c r="L276" s="162">
        <f t="shared" si="2"/>
        <v>1.06</v>
      </c>
      <c r="M276" s="94">
        <v>1.06</v>
      </c>
      <c r="N276" s="164"/>
    </row>
    <row r="277" spans="1:14" s="49" customFormat="1" ht="15" customHeight="1">
      <c r="A277" s="26"/>
      <c r="B277" s="78"/>
      <c r="C277" s="78" t="s">
        <v>1128</v>
      </c>
      <c r="D277" s="79"/>
      <c r="E277" s="82"/>
      <c r="G277" s="78"/>
      <c r="H277" s="161"/>
      <c r="I277" s="162"/>
      <c r="L277" s="162">
        <f t="shared" si="2"/>
        <v>1.06</v>
      </c>
      <c r="M277" s="94">
        <v>1.06</v>
      </c>
      <c r="N277" s="164"/>
    </row>
    <row r="278" spans="1:14" s="49" customFormat="1" ht="15" customHeight="1">
      <c r="A278" s="26" t="s">
        <v>891</v>
      </c>
      <c r="B278" s="78">
        <v>18</v>
      </c>
      <c r="C278" s="49" t="s">
        <v>2653</v>
      </c>
      <c r="D278" s="79">
        <v>33471</v>
      </c>
      <c r="E278" s="82" t="s">
        <v>929</v>
      </c>
      <c r="F278" s="49" t="s">
        <v>2650</v>
      </c>
      <c r="G278" s="78" t="s">
        <v>1311</v>
      </c>
      <c r="H278" s="161">
        <v>27.15</v>
      </c>
      <c r="I278" s="162">
        <v>935.98</v>
      </c>
      <c r="J278" s="49" t="s">
        <v>2654</v>
      </c>
      <c r="L278" s="162">
        <f t="shared" si="2"/>
        <v>935.98</v>
      </c>
      <c r="M278" s="94">
        <v>1.06</v>
      </c>
      <c r="N278" s="164">
        <v>883</v>
      </c>
    </row>
    <row r="279" spans="1:14" s="49" customFormat="1" ht="15" customHeight="1">
      <c r="A279" s="26" t="s">
        <v>892</v>
      </c>
      <c r="B279" s="78">
        <v>560</v>
      </c>
      <c r="C279" s="49" t="s">
        <v>2647</v>
      </c>
      <c r="D279" s="79">
        <v>33125</v>
      </c>
      <c r="E279" s="82" t="s">
        <v>2064</v>
      </c>
      <c r="F279" s="49" t="s">
        <v>2039</v>
      </c>
      <c r="G279" s="78" t="s">
        <v>1337</v>
      </c>
      <c r="H279" s="161">
        <v>27.44</v>
      </c>
      <c r="I279" s="162">
        <v>914.78</v>
      </c>
      <c r="J279" s="49" t="s">
        <v>2648</v>
      </c>
      <c r="L279" s="162">
        <f t="shared" si="2"/>
        <v>914.7800000000001</v>
      </c>
      <c r="M279" s="94">
        <v>1.06</v>
      </c>
      <c r="N279" s="164">
        <v>863</v>
      </c>
    </row>
    <row r="280" spans="1:14" s="49" customFormat="1" ht="15" customHeight="1">
      <c r="A280" s="61" t="s">
        <v>886</v>
      </c>
      <c r="B280" s="78">
        <v>11</v>
      </c>
      <c r="C280" s="49" t="s">
        <v>1415</v>
      </c>
      <c r="D280" s="79">
        <v>33599</v>
      </c>
      <c r="E280" s="80" t="s">
        <v>1396</v>
      </c>
      <c r="F280" s="49" t="s">
        <v>1409</v>
      </c>
      <c r="G280" s="78" t="s">
        <v>1303</v>
      </c>
      <c r="H280" s="161">
        <v>28.05</v>
      </c>
      <c r="I280" s="162">
        <v>871.32</v>
      </c>
      <c r="J280" s="49" t="s">
        <v>920</v>
      </c>
      <c r="L280" s="162">
        <f t="shared" si="2"/>
        <v>871.32</v>
      </c>
      <c r="M280" s="94">
        <v>1.06</v>
      </c>
      <c r="N280" s="164">
        <v>822</v>
      </c>
    </row>
    <row r="281" spans="1:14" s="49" customFormat="1" ht="15" customHeight="1">
      <c r="A281" s="61" t="s">
        <v>908</v>
      </c>
      <c r="B281" s="78">
        <v>110</v>
      </c>
      <c r="C281" s="49" t="s">
        <v>771</v>
      </c>
      <c r="D281" s="79">
        <v>34272</v>
      </c>
      <c r="E281" s="82" t="s">
        <v>1556</v>
      </c>
      <c r="F281" s="49" t="s">
        <v>756</v>
      </c>
      <c r="G281" s="78"/>
      <c r="H281" s="161">
        <v>29.08</v>
      </c>
      <c r="I281" s="162">
        <v>801.36</v>
      </c>
      <c r="J281" s="49" t="s">
        <v>772</v>
      </c>
      <c r="L281" s="162">
        <f t="shared" si="2"/>
        <v>801.36</v>
      </c>
      <c r="M281" s="94">
        <v>1.06</v>
      </c>
      <c r="N281" s="164">
        <v>756</v>
      </c>
    </row>
    <row r="282" spans="1:14" s="49" customFormat="1" ht="15" customHeight="1">
      <c r="A282" s="26"/>
      <c r="B282" s="78"/>
      <c r="C282" s="78" t="s">
        <v>1129</v>
      </c>
      <c r="D282" s="79"/>
      <c r="E282" s="82"/>
      <c r="G282" s="78"/>
      <c r="H282" s="161"/>
      <c r="I282" s="162"/>
      <c r="L282" s="162">
        <f t="shared" si="2"/>
        <v>1.06</v>
      </c>
      <c r="M282" s="94">
        <v>1.06</v>
      </c>
      <c r="N282" s="164"/>
    </row>
    <row r="283" spans="1:14" s="49" customFormat="1" ht="15" customHeight="1">
      <c r="A283" s="26" t="s">
        <v>891</v>
      </c>
      <c r="B283" s="78">
        <v>652</v>
      </c>
      <c r="C283" s="49" t="s">
        <v>870</v>
      </c>
      <c r="D283" s="79">
        <v>33681</v>
      </c>
      <c r="E283" s="82" t="s">
        <v>1975</v>
      </c>
      <c r="F283" s="49" t="s">
        <v>863</v>
      </c>
      <c r="G283" s="78" t="s">
        <v>1303</v>
      </c>
      <c r="H283" s="161">
        <v>27.32</v>
      </c>
      <c r="I283" s="162">
        <v>923.26</v>
      </c>
      <c r="J283" s="49" t="s">
        <v>869</v>
      </c>
      <c r="L283" s="162">
        <f t="shared" si="2"/>
        <v>923.26</v>
      </c>
      <c r="M283" s="94">
        <v>1.06</v>
      </c>
      <c r="N283" s="164">
        <v>871</v>
      </c>
    </row>
    <row r="284" spans="1:14" s="49" customFormat="1" ht="15" customHeight="1">
      <c r="A284" s="26" t="s">
        <v>892</v>
      </c>
      <c r="B284" s="78">
        <v>188</v>
      </c>
      <c r="C284" s="49" t="s">
        <v>9</v>
      </c>
      <c r="D284" s="79">
        <v>33450</v>
      </c>
      <c r="E284" s="82" t="s">
        <v>2665</v>
      </c>
      <c r="F284" s="49" t="s">
        <v>2039</v>
      </c>
      <c r="G284" s="78" t="s">
        <v>1337</v>
      </c>
      <c r="H284" s="161">
        <v>28.47</v>
      </c>
      <c r="I284" s="162">
        <v>842.7</v>
      </c>
      <c r="J284" s="49" t="s">
        <v>7</v>
      </c>
      <c r="L284" s="162">
        <f t="shared" si="2"/>
        <v>842.7</v>
      </c>
      <c r="M284" s="94">
        <v>1.06</v>
      </c>
      <c r="N284" s="164">
        <v>795</v>
      </c>
    </row>
    <row r="285" spans="1:14" s="49" customFormat="1" ht="15" customHeight="1">
      <c r="A285" s="61" t="s">
        <v>886</v>
      </c>
      <c r="B285" s="78">
        <v>355</v>
      </c>
      <c r="C285" s="49" t="s">
        <v>90</v>
      </c>
      <c r="D285" s="79">
        <v>33275</v>
      </c>
      <c r="E285" s="82" t="s">
        <v>50</v>
      </c>
      <c r="F285" s="49" t="s">
        <v>91</v>
      </c>
      <c r="G285" s="78" t="s">
        <v>1337</v>
      </c>
      <c r="H285" s="161">
        <v>28.6</v>
      </c>
      <c r="I285" s="162">
        <v>833.16</v>
      </c>
      <c r="J285" s="49" t="s">
        <v>92</v>
      </c>
      <c r="L285" s="162">
        <f t="shared" si="2"/>
        <v>833.1600000000001</v>
      </c>
      <c r="M285" s="94">
        <v>1.06</v>
      </c>
      <c r="N285" s="164">
        <v>786</v>
      </c>
    </row>
    <row r="286" spans="1:14" s="49" customFormat="1" ht="15" customHeight="1">
      <c r="A286" s="61" t="s">
        <v>908</v>
      </c>
      <c r="B286" s="78">
        <v>482</v>
      </c>
      <c r="C286" s="49" t="s">
        <v>470</v>
      </c>
      <c r="D286" s="79">
        <v>33699</v>
      </c>
      <c r="E286" s="82" t="s">
        <v>1556</v>
      </c>
      <c r="F286" s="49" t="s">
        <v>471</v>
      </c>
      <c r="G286" s="78" t="s">
        <v>1337</v>
      </c>
      <c r="H286" s="161"/>
      <c r="I286" s="162"/>
      <c r="J286" s="49" t="s">
        <v>472</v>
      </c>
      <c r="L286" s="162">
        <f t="shared" si="2"/>
        <v>1.06</v>
      </c>
      <c r="M286" s="94">
        <v>1.06</v>
      </c>
      <c r="N286" s="164"/>
    </row>
    <row r="287" spans="1:14" s="49" customFormat="1" ht="15" customHeight="1">
      <c r="A287" s="61"/>
      <c r="B287" s="78"/>
      <c r="C287" s="78" t="s">
        <v>1130</v>
      </c>
      <c r="D287" s="79"/>
      <c r="E287" s="82"/>
      <c r="G287" s="78"/>
      <c r="H287" s="161"/>
      <c r="I287" s="162"/>
      <c r="L287" s="162">
        <f t="shared" si="2"/>
        <v>1.06</v>
      </c>
      <c r="M287" s="94">
        <v>1.06</v>
      </c>
      <c r="N287" s="164"/>
    </row>
    <row r="288" spans="1:14" s="49" customFormat="1" ht="15" customHeight="1">
      <c r="A288" s="26" t="s">
        <v>891</v>
      </c>
      <c r="B288" s="78">
        <v>509</v>
      </c>
      <c r="C288" s="49" t="s">
        <v>718</v>
      </c>
      <c r="D288" s="79">
        <v>33637</v>
      </c>
      <c r="E288" s="82" t="s">
        <v>1240</v>
      </c>
      <c r="F288" s="49" t="s">
        <v>2039</v>
      </c>
      <c r="G288" s="78" t="s">
        <v>1337</v>
      </c>
      <c r="H288" s="161">
        <v>26.92</v>
      </c>
      <c r="I288" s="162">
        <v>951.88</v>
      </c>
      <c r="J288" s="49" t="s">
        <v>719</v>
      </c>
      <c r="L288" s="162">
        <f t="shared" si="2"/>
        <v>951.88</v>
      </c>
      <c r="M288" s="94">
        <v>1.06</v>
      </c>
      <c r="N288" s="164">
        <v>898</v>
      </c>
    </row>
    <row r="289" spans="1:14" s="49" customFormat="1" ht="15" customHeight="1">
      <c r="A289" s="26" t="s">
        <v>892</v>
      </c>
      <c r="B289" s="78">
        <v>550</v>
      </c>
      <c r="C289" s="49" t="s">
        <v>2105</v>
      </c>
      <c r="D289" s="79">
        <v>32933</v>
      </c>
      <c r="E289" s="82" t="s">
        <v>2064</v>
      </c>
      <c r="F289" s="49" t="s">
        <v>2071</v>
      </c>
      <c r="G289" s="78" t="s">
        <v>2068</v>
      </c>
      <c r="H289" s="161">
        <v>27.64</v>
      </c>
      <c r="I289" s="162">
        <v>899.94</v>
      </c>
      <c r="J289" s="49" t="s">
        <v>2069</v>
      </c>
      <c r="L289" s="162">
        <f t="shared" si="2"/>
        <v>899.94</v>
      </c>
      <c r="M289" s="94">
        <v>1.06</v>
      </c>
      <c r="N289" s="164">
        <v>849</v>
      </c>
    </row>
    <row r="290" spans="1:14" s="49" customFormat="1" ht="15" customHeight="1">
      <c r="A290" s="61" t="s">
        <v>886</v>
      </c>
      <c r="B290" s="78">
        <v>602</v>
      </c>
      <c r="C290" s="49" t="s">
        <v>1594</v>
      </c>
      <c r="D290" s="79">
        <v>33282</v>
      </c>
      <c r="E290" s="80" t="s">
        <v>1570</v>
      </c>
      <c r="F290" s="49" t="s">
        <v>1584</v>
      </c>
      <c r="G290" s="78" t="s">
        <v>1306</v>
      </c>
      <c r="H290" s="161">
        <v>27.93</v>
      </c>
      <c r="I290" s="162">
        <v>879.8</v>
      </c>
      <c r="J290" s="49" t="s">
        <v>1585</v>
      </c>
      <c r="L290" s="162">
        <f t="shared" si="2"/>
        <v>879.8000000000001</v>
      </c>
      <c r="M290" s="94">
        <v>1.06</v>
      </c>
      <c r="N290" s="164">
        <v>830</v>
      </c>
    </row>
    <row r="291" spans="1:14" s="49" customFormat="1" ht="15" customHeight="1">
      <c r="A291" s="61" t="s">
        <v>908</v>
      </c>
      <c r="B291" s="78">
        <v>149</v>
      </c>
      <c r="C291" s="49" t="s">
        <v>1990</v>
      </c>
      <c r="D291" s="79">
        <v>33966</v>
      </c>
      <c r="E291" s="82" t="s">
        <v>929</v>
      </c>
      <c r="F291" s="49" t="s">
        <v>1991</v>
      </c>
      <c r="G291" s="78" t="s">
        <v>1337</v>
      </c>
      <c r="H291" s="161">
        <v>29.51</v>
      </c>
      <c r="I291" s="162">
        <v>772.74</v>
      </c>
      <c r="J291" s="49" t="s">
        <v>1993</v>
      </c>
      <c r="L291" s="162">
        <f t="shared" si="2"/>
        <v>772.74</v>
      </c>
      <c r="M291" s="94">
        <v>1.06</v>
      </c>
      <c r="N291" s="164">
        <v>729</v>
      </c>
    </row>
    <row r="292" spans="1:14" s="49" customFormat="1" ht="15" customHeight="1">
      <c r="A292" s="61"/>
      <c r="B292" s="78"/>
      <c r="C292" s="78" t="s">
        <v>1131</v>
      </c>
      <c r="D292" s="79"/>
      <c r="E292" s="82"/>
      <c r="G292" s="78"/>
      <c r="H292" s="161"/>
      <c r="I292" s="162"/>
      <c r="L292" s="162">
        <f t="shared" si="2"/>
        <v>1.06</v>
      </c>
      <c r="M292" s="94">
        <v>1.06</v>
      </c>
      <c r="N292" s="164"/>
    </row>
    <row r="293" spans="1:14" s="49" customFormat="1" ht="15" customHeight="1">
      <c r="A293" s="26" t="s">
        <v>891</v>
      </c>
      <c r="B293" s="78">
        <v>297</v>
      </c>
      <c r="C293" s="49" t="s">
        <v>1213</v>
      </c>
      <c r="D293" s="79">
        <v>33627</v>
      </c>
      <c r="E293" s="80" t="s">
        <v>1691</v>
      </c>
      <c r="F293" s="49" t="s">
        <v>1707</v>
      </c>
      <c r="G293" s="78" t="s">
        <v>1710</v>
      </c>
      <c r="H293" s="161">
        <v>27.74</v>
      </c>
      <c r="I293" s="162">
        <v>893.58</v>
      </c>
      <c r="J293" s="49" t="s">
        <v>994</v>
      </c>
      <c r="L293" s="162">
        <f t="shared" si="2"/>
        <v>893.58</v>
      </c>
      <c r="M293" s="94">
        <v>1.06</v>
      </c>
      <c r="N293" s="164">
        <v>843</v>
      </c>
    </row>
    <row r="294" spans="1:14" s="49" customFormat="1" ht="15" customHeight="1">
      <c r="A294" s="26" t="s">
        <v>892</v>
      </c>
      <c r="B294" s="78">
        <v>991</v>
      </c>
      <c r="C294" s="49" t="s">
        <v>404</v>
      </c>
      <c r="D294" s="79">
        <v>34225</v>
      </c>
      <c r="E294" s="82" t="s">
        <v>405</v>
      </c>
      <c r="F294" s="49" t="s">
        <v>406</v>
      </c>
      <c r="G294" s="78" t="s">
        <v>1337</v>
      </c>
      <c r="H294" s="161">
        <v>29.47</v>
      </c>
      <c r="I294" s="162">
        <v>774.86</v>
      </c>
      <c r="J294" s="49" t="s">
        <v>412</v>
      </c>
      <c r="L294" s="162">
        <f t="shared" si="2"/>
        <v>774.86</v>
      </c>
      <c r="M294" s="94">
        <v>1.06</v>
      </c>
      <c r="N294" s="164">
        <v>731</v>
      </c>
    </row>
    <row r="295" spans="1:14" s="49" customFormat="1" ht="15" customHeight="1">
      <c r="A295" s="61" t="s">
        <v>886</v>
      </c>
      <c r="B295" s="78">
        <v>10</v>
      </c>
      <c r="C295" s="49" t="s">
        <v>2655</v>
      </c>
      <c r="D295" s="79">
        <v>33892</v>
      </c>
      <c r="E295" s="82" t="s">
        <v>929</v>
      </c>
      <c r="F295" s="49" t="s">
        <v>2650</v>
      </c>
      <c r="G295" s="78" t="s">
        <v>1311</v>
      </c>
      <c r="H295" s="161">
        <v>30.27</v>
      </c>
      <c r="I295" s="162">
        <v>722.92</v>
      </c>
      <c r="J295" s="49" t="s">
        <v>2654</v>
      </c>
      <c r="L295" s="162">
        <f t="shared" si="2"/>
        <v>722.9200000000001</v>
      </c>
      <c r="M295" s="94">
        <v>1.06</v>
      </c>
      <c r="N295" s="164">
        <v>682</v>
      </c>
    </row>
    <row r="296" spans="1:14" s="49" customFormat="1" ht="15" customHeight="1">
      <c r="A296" s="61" t="s">
        <v>908</v>
      </c>
      <c r="B296" s="78">
        <v>793</v>
      </c>
      <c r="C296" s="49" t="s">
        <v>113</v>
      </c>
      <c r="D296" s="79">
        <v>33072</v>
      </c>
      <c r="E296" s="82" t="s">
        <v>50</v>
      </c>
      <c r="F296" s="49" t="s">
        <v>111</v>
      </c>
      <c r="G296" s="78" t="s">
        <v>1444</v>
      </c>
      <c r="H296" s="161" t="s">
        <v>915</v>
      </c>
      <c r="I296" s="162"/>
      <c r="J296" s="49" t="s">
        <v>114</v>
      </c>
      <c r="L296" s="162">
        <f t="shared" si="2"/>
        <v>1.06</v>
      </c>
      <c r="M296" s="94">
        <v>1.06</v>
      </c>
      <c r="N296" s="164"/>
    </row>
    <row r="297" spans="1:13" s="49" customFormat="1" ht="15" customHeight="1">
      <c r="A297" s="61"/>
      <c r="B297" s="78"/>
      <c r="C297" s="78" t="s">
        <v>1132</v>
      </c>
      <c r="D297" s="79"/>
      <c r="E297" s="82"/>
      <c r="G297" s="78"/>
      <c r="H297" s="89"/>
      <c r="I297" s="162"/>
      <c r="J297" s="89"/>
      <c r="L297" s="162">
        <f t="shared" si="2"/>
        <v>1.06</v>
      </c>
      <c r="M297" s="94">
        <v>1.06</v>
      </c>
    </row>
    <row r="298" spans="1:14" s="49" customFormat="1" ht="15" customHeight="1">
      <c r="A298" s="26" t="s">
        <v>891</v>
      </c>
      <c r="B298" s="78">
        <v>559</v>
      </c>
      <c r="C298" s="49" t="s">
        <v>2645</v>
      </c>
      <c r="D298" s="79">
        <v>33216</v>
      </c>
      <c r="E298" s="82" t="s">
        <v>2064</v>
      </c>
      <c r="F298" s="49" t="s">
        <v>2039</v>
      </c>
      <c r="G298" s="78" t="s">
        <v>1303</v>
      </c>
      <c r="H298" s="161">
        <v>27.25</v>
      </c>
      <c r="I298" s="162">
        <v>928.56</v>
      </c>
      <c r="J298" s="49" t="s">
        <v>2646</v>
      </c>
      <c r="L298" s="162">
        <f t="shared" si="2"/>
        <v>928.5600000000001</v>
      </c>
      <c r="M298" s="94">
        <v>1.06</v>
      </c>
      <c r="N298" s="164">
        <v>876</v>
      </c>
    </row>
    <row r="299" spans="1:14" s="49" customFormat="1" ht="15" customHeight="1">
      <c r="A299" s="26" t="s">
        <v>892</v>
      </c>
      <c r="B299" s="78">
        <v>26</v>
      </c>
      <c r="C299" s="49" t="s">
        <v>2025</v>
      </c>
      <c r="D299" s="79">
        <v>33600</v>
      </c>
      <c r="E299" s="82" t="s">
        <v>929</v>
      </c>
      <c r="F299" s="49" t="s">
        <v>1409</v>
      </c>
      <c r="G299" s="78" t="s">
        <v>1303</v>
      </c>
      <c r="H299" s="161">
        <v>28.85</v>
      </c>
      <c r="I299" s="162">
        <v>816.2</v>
      </c>
      <c r="J299" s="49" t="s">
        <v>2026</v>
      </c>
      <c r="L299" s="162">
        <f t="shared" si="2"/>
        <v>816.2</v>
      </c>
      <c r="M299" s="94">
        <v>1.06</v>
      </c>
      <c r="N299" s="164">
        <v>770</v>
      </c>
    </row>
    <row r="300" spans="1:14" s="49" customFormat="1" ht="15" customHeight="1">
      <c r="A300" s="61" t="s">
        <v>886</v>
      </c>
      <c r="B300" s="78">
        <v>200</v>
      </c>
      <c r="C300" s="49" t="s">
        <v>1442</v>
      </c>
      <c r="D300" s="79">
        <v>33120</v>
      </c>
      <c r="E300" s="80" t="s">
        <v>1421</v>
      </c>
      <c r="F300" s="49" t="s">
        <v>1435</v>
      </c>
      <c r="G300" s="78" t="s">
        <v>1444</v>
      </c>
      <c r="H300" s="161">
        <v>29.33</v>
      </c>
      <c r="I300" s="162">
        <v>784.4</v>
      </c>
      <c r="J300" s="49" t="s">
        <v>1423</v>
      </c>
      <c r="L300" s="162">
        <f t="shared" si="2"/>
        <v>784.4000000000001</v>
      </c>
      <c r="M300" s="94">
        <v>1.06</v>
      </c>
      <c r="N300" s="164">
        <v>740</v>
      </c>
    </row>
    <row r="301" spans="1:14" s="49" customFormat="1" ht="15" customHeight="1">
      <c r="A301" s="61" t="s">
        <v>908</v>
      </c>
      <c r="B301" s="78">
        <v>2</v>
      </c>
      <c r="C301" s="49" t="s">
        <v>769</v>
      </c>
      <c r="D301" s="79">
        <v>33582</v>
      </c>
      <c r="E301" s="82" t="s">
        <v>1556</v>
      </c>
      <c r="F301" s="49" t="s">
        <v>756</v>
      </c>
      <c r="G301" s="78"/>
      <c r="H301" s="161"/>
      <c r="I301" s="162"/>
      <c r="J301" s="49" t="s">
        <v>770</v>
      </c>
      <c r="L301" s="162">
        <f t="shared" si="2"/>
        <v>1.06</v>
      </c>
      <c r="M301" s="94">
        <v>1.06</v>
      </c>
      <c r="N301" s="164"/>
    </row>
    <row r="302" spans="1:14" s="49" customFormat="1" ht="15" customHeight="1">
      <c r="A302" s="61"/>
      <c r="B302" s="78"/>
      <c r="C302" s="78" t="s">
        <v>1133</v>
      </c>
      <c r="D302" s="79"/>
      <c r="E302" s="82"/>
      <c r="G302" s="78"/>
      <c r="H302" s="161"/>
      <c r="I302" s="162"/>
      <c r="L302" s="162">
        <f t="shared" si="2"/>
        <v>1.06</v>
      </c>
      <c r="M302" s="94">
        <v>1.06</v>
      </c>
      <c r="N302" s="164"/>
    </row>
    <row r="303" spans="1:14" s="49" customFormat="1" ht="15" customHeight="1">
      <c r="A303" s="26" t="s">
        <v>891</v>
      </c>
      <c r="B303" s="78">
        <v>70</v>
      </c>
      <c r="C303" s="49" t="s">
        <v>115</v>
      </c>
      <c r="D303" s="79">
        <v>33697</v>
      </c>
      <c r="E303" s="82" t="s">
        <v>50</v>
      </c>
      <c r="F303" s="49" t="s">
        <v>111</v>
      </c>
      <c r="G303" s="78" t="s">
        <v>1444</v>
      </c>
      <c r="H303" s="161">
        <v>26.58</v>
      </c>
      <c r="I303" s="162">
        <v>977.32</v>
      </c>
      <c r="J303" s="49" t="s">
        <v>116</v>
      </c>
      <c r="L303" s="162">
        <f t="shared" si="2"/>
        <v>977.32</v>
      </c>
      <c r="M303" s="94">
        <v>1.06</v>
      </c>
      <c r="N303" s="164">
        <v>922</v>
      </c>
    </row>
    <row r="304" spans="1:14" s="49" customFormat="1" ht="15" customHeight="1">
      <c r="A304" s="26" t="s">
        <v>892</v>
      </c>
      <c r="B304" s="78">
        <v>640</v>
      </c>
      <c r="C304" s="49" t="s">
        <v>1598</v>
      </c>
      <c r="D304" s="79">
        <v>33125</v>
      </c>
      <c r="E304" s="80" t="s">
        <v>1570</v>
      </c>
      <c r="F304" s="49" t="s">
        <v>1599</v>
      </c>
      <c r="G304" s="78" t="s">
        <v>1444</v>
      </c>
      <c r="H304" s="161">
        <v>27.13</v>
      </c>
      <c r="I304" s="162">
        <v>937.04</v>
      </c>
      <c r="J304" s="49" t="s">
        <v>1600</v>
      </c>
      <c r="L304" s="162">
        <f t="shared" si="2"/>
        <v>937.0400000000001</v>
      </c>
      <c r="M304" s="94">
        <v>1.06</v>
      </c>
      <c r="N304" s="164">
        <v>884</v>
      </c>
    </row>
    <row r="305" spans="1:14" s="49" customFormat="1" ht="15" customHeight="1">
      <c r="A305" s="61" t="s">
        <v>886</v>
      </c>
      <c r="B305" s="78">
        <v>279</v>
      </c>
      <c r="C305" s="49" t="s">
        <v>1968</v>
      </c>
      <c r="D305" s="79">
        <v>33479</v>
      </c>
      <c r="E305" s="80" t="s">
        <v>1918</v>
      </c>
      <c r="F305" s="49" t="s">
        <v>1919</v>
      </c>
      <c r="G305" s="78" t="s">
        <v>1337</v>
      </c>
      <c r="H305" s="161">
        <v>28.57</v>
      </c>
      <c r="I305" s="162">
        <v>835.28</v>
      </c>
      <c r="J305" s="49" t="s">
        <v>1969</v>
      </c>
      <c r="L305" s="162">
        <f t="shared" si="2"/>
        <v>835.2800000000001</v>
      </c>
      <c r="M305" s="94">
        <v>1.06</v>
      </c>
      <c r="N305" s="164">
        <v>788</v>
      </c>
    </row>
    <row r="306" spans="1:14" s="49" customFormat="1" ht="15" customHeight="1">
      <c r="A306" s="61" t="s">
        <v>908</v>
      </c>
      <c r="B306" s="78">
        <v>53</v>
      </c>
      <c r="C306" s="49" t="s">
        <v>1555</v>
      </c>
      <c r="D306" s="79">
        <v>33815</v>
      </c>
      <c r="E306" s="80" t="s">
        <v>1556</v>
      </c>
      <c r="F306" s="49" t="s">
        <v>1557</v>
      </c>
      <c r="G306" s="78" t="s">
        <v>1337</v>
      </c>
      <c r="H306" s="161" t="s">
        <v>915</v>
      </c>
      <c r="I306" s="162"/>
      <c r="J306" s="49" t="s">
        <v>1558</v>
      </c>
      <c r="L306" s="162">
        <f t="shared" si="2"/>
        <v>1.06</v>
      </c>
      <c r="M306" s="94">
        <v>1.06</v>
      </c>
      <c r="N306" s="164"/>
    </row>
    <row r="307" spans="1:14" s="49" customFormat="1" ht="15" customHeight="1">
      <c r="A307" s="61"/>
      <c r="B307" s="78"/>
      <c r="C307" s="78" t="s">
        <v>1134</v>
      </c>
      <c r="D307" s="79"/>
      <c r="E307" s="82"/>
      <c r="G307" s="78"/>
      <c r="H307" s="161"/>
      <c r="I307" s="162"/>
      <c r="L307" s="162">
        <f t="shared" si="2"/>
        <v>1.06</v>
      </c>
      <c r="M307" s="94">
        <v>1.06</v>
      </c>
      <c r="N307" s="164"/>
    </row>
    <row r="308" spans="1:14" s="49" customFormat="1" ht="15" customHeight="1">
      <c r="A308" s="26" t="s">
        <v>891</v>
      </c>
      <c r="B308" s="78">
        <v>504</v>
      </c>
      <c r="C308" s="49" t="s">
        <v>708</v>
      </c>
      <c r="D308" s="79">
        <v>33330</v>
      </c>
      <c r="E308" s="82" t="s">
        <v>1240</v>
      </c>
      <c r="F308" s="49" t="s">
        <v>1726</v>
      </c>
      <c r="G308" s="78" t="s">
        <v>1306</v>
      </c>
      <c r="H308" s="161">
        <v>26.9</v>
      </c>
      <c r="I308" s="162">
        <v>954</v>
      </c>
      <c r="J308" s="49" t="s">
        <v>706</v>
      </c>
      <c r="L308" s="162">
        <f t="shared" si="2"/>
        <v>954</v>
      </c>
      <c r="M308" s="94">
        <v>1.06</v>
      </c>
      <c r="N308" s="164">
        <v>900</v>
      </c>
    </row>
    <row r="309" spans="1:14" s="49" customFormat="1" ht="15" customHeight="1">
      <c r="A309" s="26" t="s">
        <v>892</v>
      </c>
      <c r="B309" s="78">
        <v>566</v>
      </c>
      <c r="C309" s="49" t="s">
        <v>337</v>
      </c>
      <c r="D309" s="79">
        <v>33456</v>
      </c>
      <c r="E309" s="82" t="s">
        <v>281</v>
      </c>
      <c r="F309" s="49" t="s">
        <v>1726</v>
      </c>
      <c r="G309" s="78" t="s">
        <v>1303</v>
      </c>
      <c r="H309" s="161">
        <v>28.44</v>
      </c>
      <c r="I309" s="162">
        <v>844.82</v>
      </c>
      <c r="J309" s="49" t="s">
        <v>313</v>
      </c>
      <c r="L309" s="162">
        <f t="shared" si="2"/>
        <v>844.82</v>
      </c>
      <c r="M309" s="94">
        <v>1.06</v>
      </c>
      <c r="N309" s="164">
        <v>797</v>
      </c>
    </row>
    <row r="310" spans="1:14" s="49" customFormat="1" ht="15" customHeight="1">
      <c r="A310" s="61" t="s">
        <v>886</v>
      </c>
      <c r="B310" s="78">
        <v>614</v>
      </c>
      <c r="C310" s="49" t="s">
        <v>1578</v>
      </c>
      <c r="D310" s="79">
        <v>33233</v>
      </c>
      <c r="E310" s="80" t="s">
        <v>1570</v>
      </c>
      <c r="F310" s="49" t="s">
        <v>1571</v>
      </c>
      <c r="G310" s="78" t="s">
        <v>1337</v>
      </c>
      <c r="H310" s="161">
        <v>28.82</v>
      </c>
      <c r="I310" s="162">
        <v>818.32</v>
      </c>
      <c r="J310" s="49" t="s">
        <v>1572</v>
      </c>
      <c r="L310" s="162">
        <f t="shared" si="2"/>
        <v>818.32</v>
      </c>
      <c r="M310" s="94">
        <v>1.06</v>
      </c>
      <c r="N310" s="164">
        <v>772</v>
      </c>
    </row>
    <row r="311" spans="1:14" s="49" customFormat="1" ht="15" customHeight="1">
      <c r="A311" s="61" t="s">
        <v>908</v>
      </c>
      <c r="B311" s="78">
        <v>147</v>
      </c>
      <c r="C311" s="49" t="s">
        <v>2027</v>
      </c>
      <c r="D311" s="79">
        <v>33317</v>
      </c>
      <c r="E311" s="82" t="s">
        <v>929</v>
      </c>
      <c r="F311" s="49" t="s">
        <v>1409</v>
      </c>
      <c r="G311" s="78" t="s">
        <v>1303</v>
      </c>
      <c r="H311" s="161">
        <v>28.98</v>
      </c>
      <c r="I311" s="162">
        <v>814.08</v>
      </c>
      <c r="J311" s="49" t="s">
        <v>2028</v>
      </c>
      <c r="L311" s="162">
        <f t="shared" si="2"/>
        <v>814.08</v>
      </c>
      <c r="M311" s="94">
        <v>1.06</v>
      </c>
      <c r="N311" s="164">
        <v>768</v>
      </c>
    </row>
    <row r="312" spans="1:14" s="49" customFormat="1" ht="15" customHeight="1">
      <c r="A312" s="61"/>
      <c r="B312" s="78"/>
      <c r="C312" s="78" t="s">
        <v>1135</v>
      </c>
      <c r="D312" s="79"/>
      <c r="E312" s="82"/>
      <c r="G312" s="78"/>
      <c r="H312" s="161"/>
      <c r="I312" s="162"/>
      <c r="L312" s="162">
        <f t="shared" si="2"/>
        <v>1.06</v>
      </c>
      <c r="M312" s="94">
        <v>1.06</v>
      </c>
      <c r="N312" s="164"/>
    </row>
    <row r="313" spans="1:14" s="49" customFormat="1" ht="15" customHeight="1">
      <c r="A313" s="26" t="s">
        <v>891</v>
      </c>
      <c r="B313" s="78">
        <v>908</v>
      </c>
      <c r="C313" s="49" t="s">
        <v>1902</v>
      </c>
      <c r="D313" s="79">
        <v>33366</v>
      </c>
      <c r="E313" s="80" t="s">
        <v>1729</v>
      </c>
      <c r="F313" s="49" t="s">
        <v>1730</v>
      </c>
      <c r="G313" s="78" t="s">
        <v>1444</v>
      </c>
      <c r="H313" s="161">
        <v>27.95</v>
      </c>
      <c r="I313" s="162">
        <v>878.74</v>
      </c>
      <c r="J313" s="49" t="s">
        <v>1734</v>
      </c>
      <c r="L313" s="162">
        <f t="shared" si="2"/>
        <v>878.74</v>
      </c>
      <c r="M313" s="94">
        <v>1.06</v>
      </c>
      <c r="N313" s="164">
        <v>829</v>
      </c>
    </row>
    <row r="314" spans="1:14" s="49" customFormat="1" ht="15" customHeight="1">
      <c r="A314" s="26" t="s">
        <v>892</v>
      </c>
      <c r="B314" s="78">
        <v>1209</v>
      </c>
      <c r="C314" s="49" t="s">
        <v>121</v>
      </c>
      <c r="D314" s="79">
        <v>33484</v>
      </c>
      <c r="E314" s="82" t="s">
        <v>50</v>
      </c>
      <c r="F314" s="49" t="s">
        <v>111</v>
      </c>
      <c r="G314" s="78" t="s">
        <v>1444</v>
      </c>
      <c r="H314" s="161">
        <v>28.11</v>
      </c>
      <c r="I314" s="162">
        <v>867.08</v>
      </c>
      <c r="J314" s="49" t="s">
        <v>122</v>
      </c>
      <c r="L314" s="162">
        <f t="shared" si="2"/>
        <v>867.08</v>
      </c>
      <c r="M314" s="94">
        <v>1.06</v>
      </c>
      <c r="N314" s="164">
        <v>818</v>
      </c>
    </row>
    <row r="315" spans="1:14" s="49" customFormat="1" ht="15" customHeight="1">
      <c r="A315" s="61" t="s">
        <v>886</v>
      </c>
      <c r="B315" s="78">
        <v>19</v>
      </c>
      <c r="C315" s="49" t="s">
        <v>1994</v>
      </c>
      <c r="D315" s="79">
        <v>33345</v>
      </c>
      <c r="E315" s="82" t="s">
        <v>929</v>
      </c>
      <c r="F315" s="49" t="s">
        <v>1991</v>
      </c>
      <c r="G315" s="78" t="s">
        <v>1337</v>
      </c>
      <c r="H315" s="161">
        <v>28.36</v>
      </c>
      <c r="I315" s="162">
        <v>850.12</v>
      </c>
      <c r="J315" s="49" t="s">
        <v>1995</v>
      </c>
      <c r="L315" s="162">
        <f t="shared" si="2"/>
        <v>850.12</v>
      </c>
      <c r="M315" s="94">
        <v>1.06</v>
      </c>
      <c r="N315" s="164">
        <v>802</v>
      </c>
    </row>
    <row r="316" spans="1:14" s="49" customFormat="1" ht="15" customHeight="1">
      <c r="A316" s="61" t="s">
        <v>908</v>
      </c>
      <c r="B316" s="78">
        <v>259</v>
      </c>
      <c r="C316" s="49" t="s">
        <v>1333</v>
      </c>
      <c r="D316" s="79">
        <v>33818</v>
      </c>
      <c r="E316" s="80" t="s">
        <v>1691</v>
      </c>
      <c r="F316" s="83" t="s">
        <v>1692</v>
      </c>
      <c r="G316" s="26" t="s">
        <v>1303</v>
      </c>
      <c r="H316" s="161">
        <v>28.5</v>
      </c>
      <c r="I316" s="162">
        <v>840.58</v>
      </c>
      <c r="J316" s="49" t="s">
        <v>1315</v>
      </c>
      <c r="L316" s="162">
        <f t="shared" si="2"/>
        <v>840.58</v>
      </c>
      <c r="M316" s="94">
        <v>1.06</v>
      </c>
      <c r="N316" s="164">
        <v>793</v>
      </c>
    </row>
    <row r="317" spans="1:14" s="49" customFormat="1" ht="15" customHeight="1">
      <c r="A317" s="61"/>
      <c r="B317" s="78"/>
      <c r="C317" s="78" t="s">
        <v>1136</v>
      </c>
      <c r="D317" s="79"/>
      <c r="E317" s="82"/>
      <c r="G317" s="78"/>
      <c r="H317" s="161"/>
      <c r="I317" s="162"/>
      <c r="L317" s="162">
        <f t="shared" si="2"/>
        <v>1.06</v>
      </c>
      <c r="M317" s="94">
        <v>1.06</v>
      </c>
      <c r="N317" s="164"/>
    </row>
    <row r="318" spans="1:14" s="49" customFormat="1" ht="15" customHeight="1">
      <c r="A318" s="26" t="s">
        <v>891</v>
      </c>
      <c r="B318" s="78">
        <v>19</v>
      </c>
      <c r="C318" s="49" t="s">
        <v>1534</v>
      </c>
      <c r="D318" s="79">
        <v>33161</v>
      </c>
      <c r="E318" s="80" t="s">
        <v>981</v>
      </c>
      <c r="F318" s="49" t="s">
        <v>1447</v>
      </c>
      <c r="G318" s="78" t="s">
        <v>1337</v>
      </c>
      <c r="H318" s="161">
        <v>26.92</v>
      </c>
      <c r="I318" s="162">
        <v>951.88</v>
      </c>
      <c r="J318" s="49" t="s">
        <v>1527</v>
      </c>
      <c r="L318" s="162">
        <f t="shared" si="2"/>
        <v>951.88</v>
      </c>
      <c r="M318" s="94">
        <v>1.06</v>
      </c>
      <c r="N318" s="164">
        <v>898</v>
      </c>
    </row>
    <row r="319" spans="1:14" s="49" customFormat="1" ht="15" customHeight="1">
      <c r="A319" s="26" t="s">
        <v>892</v>
      </c>
      <c r="B319" s="78">
        <v>647</v>
      </c>
      <c r="C319" s="49" t="s">
        <v>1610</v>
      </c>
      <c r="D319" s="79">
        <v>32922</v>
      </c>
      <c r="E319" s="80" t="s">
        <v>1570</v>
      </c>
      <c r="F319" s="49" t="s">
        <v>1599</v>
      </c>
      <c r="G319" s="78" t="s">
        <v>1444</v>
      </c>
      <c r="H319" s="161">
        <v>27.05</v>
      </c>
      <c r="I319" s="162">
        <v>942.34</v>
      </c>
      <c r="J319" s="49" t="s">
        <v>1600</v>
      </c>
      <c r="L319" s="162">
        <f t="shared" si="2"/>
        <v>942.34</v>
      </c>
      <c r="M319" s="94">
        <v>1.06</v>
      </c>
      <c r="N319" s="164">
        <v>889</v>
      </c>
    </row>
    <row r="320" spans="1:14" s="49" customFormat="1" ht="15" customHeight="1">
      <c r="A320" s="61" t="s">
        <v>886</v>
      </c>
      <c r="B320" s="78">
        <v>9</v>
      </c>
      <c r="C320" s="49" t="s">
        <v>1347</v>
      </c>
      <c r="D320" s="79">
        <v>33520</v>
      </c>
      <c r="E320" s="82" t="s">
        <v>1556</v>
      </c>
      <c r="F320" s="49" t="s">
        <v>2071</v>
      </c>
      <c r="G320" s="78" t="s">
        <v>1303</v>
      </c>
      <c r="H320" s="161">
        <v>27.76</v>
      </c>
      <c r="I320" s="162">
        <v>891.46</v>
      </c>
      <c r="J320" s="49" t="s">
        <v>1180</v>
      </c>
      <c r="L320" s="162">
        <f t="shared" si="2"/>
        <v>891.46</v>
      </c>
      <c r="M320" s="94">
        <v>1.06</v>
      </c>
      <c r="N320" s="164">
        <v>841</v>
      </c>
    </row>
    <row r="321" spans="1:14" s="49" customFormat="1" ht="15" customHeight="1">
      <c r="A321" s="61" t="s">
        <v>908</v>
      </c>
      <c r="B321" s="78">
        <v>619</v>
      </c>
      <c r="C321" s="49" t="s">
        <v>1569</v>
      </c>
      <c r="D321" s="79">
        <v>33010</v>
      </c>
      <c r="E321" s="80" t="s">
        <v>1570</v>
      </c>
      <c r="F321" s="49" t="s">
        <v>1571</v>
      </c>
      <c r="G321" s="78" t="s">
        <v>1337</v>
      </c>
      <c r="H321" s="161">
        <v>30.55</v>
      </c>
      <c r="I321" s="162">
        <v>705.96</v>
      </c>
      <c r="J321" s="49" t="s">
        <v>1572</v>
      </c>
      <c r="L321" s="162">
        <f t="shared" si="2"/>
        <v>705.96</v>
      </c>
      <c r="M321" s="94">
        <v>1.06</v>
      </c>
      <c r="N321" s="164">
        <v>666</v>
      </c>
    </row>
    <row r="322" spans="1:14" s="49" customFormat="1" ht="15" customHeight="1">
      <c r="A322" s="26"/>
      <c r="B322" s="78"/>
      <c r="C322" s="78" t="s">
        <v>1137</v>
      </c>
      <c r="D322" s="79"/>
      <c r="E322" s="80"/>
      <c r="G322" s="78"/>
      <c r="H322" s="161"/>
      <c r="I322" s="162"/>
      <c r="L322" s="162">
        <f t="shared" si="2"/>
        <v>1.06</v>
      </c>
      <c r="M322" s="94">
        <v>1.06</v>
      </c>
      <c r="N322" s="164"/>
    </row>
    <row r="323" spans="1:14" s="49" customFormat="1" ht="15" customHeight="1">
      <c r="A323" s="26" t="s">
        <v>891</v>
      </c>
      <c r="B323" s="78">
        <v>22</v>
      </c>
      <c r="C323" s="49" t="s">
        <v>975</v>
      </c>
      <c r="D323" s="79">
        <v>32943</v>
      </c>
      <c r="E323" s="80" t="s">
        <v>1691</v>
      </c>
      <c r="F323" s="83" t="s">
        <v>1696</v>
      </c>
      <c r="G323" s="26" t="s">
        <v>1303</v>
      </c>
      <c r="H323" s="161">
        <v>26.96</v>
      </c>
      <c r="I323" s="162">
        <v>949.76</v>
      </c>
      <c r="J323" s="49" t="s">
        <v>1237</v>
      </c>
      <c r="L323" s="162">
        <f t="shared" si="2"/>
        <v>949.76</v>
      </c>
      <c r="M323" s="94">
        <v>1.06</v>
      </c>
      <c r="N323" s="164">
        <v>896</v>
      </c>
    </row>
    <row r="324" spans="1:14" s="49" customFormat="1" ht="15" customHeight="1">
      <c r="A324" s="26" t="s">
        <v>892</v>
      </c>
      <c r="B324" s="78">
        <v>483</v>
      </c>
      <c r="C324" s="49" t="s">
        <v>1334</v>
      </c>
      <c r="D324" s="79">
        <v>33506</v>
      </c>
      <c r="E324" s="82" t="s">
        <v>2665</v>
      </c>
      <c r="F324" s="49" t="s">
        <v>2108</v>
      </c>
      <c r="G324" s="78" t="s">
        <v>1303</v>
      </c>
      <c r="H324" s="161">
        <v>27.39</v>
      </c>
      <c r="I324" s="162">
        <v>917.96</v>
      </c>
      <c r="J324" s="49" t="s">
        <v>1164</v>
      </c>
      <c r="L324" s="162">
        <f t="shared" si="2"/>
        <v>917.96</v>
      </c>
      <c r="M324" s="94">
        <v>1.06</v>
      </c>
      <c r="N324" s="164">
        <v>866</v>
      </c>
    </row>
    <row r="325" spans="1:14" s="49" customFormat="1" ht="15" customHeight="1">
      <c r="A325" s="61" t="s">
        <v>886</v>
      </c>
      <c r="B325" s="78">
        <v>215</v>
      </c>
      <c r="C325" s="49" t="s">
        <v>1432</v>
      </c>
      <c r="D325" s="79">
        <v>33920</v>
      </c>
      <c r="E325" s="80" t="s">
        <v>1421</v>
      </c>
      <c r="F325" s="49" t="s">
        <v>1422</v>
      </c>
      <c r="G325" s="78" t="s">
        <v>1306</v>
      </c>
      <c r="H325" s="161">
        <v>27.8</v>
      </c>
      <c r="I325" s="162">
        <v>889.34</v>
      </c>
      <c r="J325" s="49" t="s">
        <v>1433</v>
      </c>
      <c r="L325" s="162">
        <f t="shared" si="2"/>
        <v>889.34</v>
      </c>
      <c r="M325" s="94">
        <v>1.06</v>
      </c>
      <c r="N325" s="164">
        <v>839</v>
      </c>
    </row>
    <row r="326" spans="1:14" s="49" customFormat="1" ht="15" customHeight="1">
      <c r="A326" s="61" t="s">
        <v>908</v>
      </c>
      <c r="B326" s="78">
        <v>616</v>
      </c>
      <c r="C326" s="49" t="s">
        <v>1576</v>
      </c>
      <c r="D326" s="79">
        <v>33197</v>
      </c>
      <c r="E326" s="80" t="s">
        <v>1570</v>
      </c>
      <c r="F326" s="49" t="s">
        <v>1571</v>
      </c>
      <c r="G326" s="78" t="s">
        <v>1337</v>
      </c>
      <c r="H326" s="161">
        <v>30.68</v>
      </c>
      <c r="I326" s="162">
        <v>697.48</v>
      </c>
      <c r="J326" s="49" t="s">
        <v>1574</v>
      </c>
      <c r="L326" s="162">
        <f aca="true" t="shared" si="3" ref="L326:L338">PRODUCT(M326:N326)</f>
        <v>697.48</v>
      </c>
      <c r="M326" s="94">
        <v>1.06</v>
      </c>
      <c r="N326" s="164">
        <v>658</v>
      </c>
    </row>
    <row r="327" spans="1:13" s="49" customFormat="1" ht="15" customHeight="1">
      <c r="A327" s="61"/>
      <c r="B327" s="78"/>
      <c r="C327" s="78" t="s">
        <v>1138</v>
      </c>
      <c r="D327" s="79"/>
      <c r="E327" s="82"/>
      <c r="G327" s="78"/>
      <c r="H327" s="89"/>
      <c r="I327" s="162"/>
      <c r="J327" s="89"/>
      <c r="L327" s="162">
        <f t="shared" si="3"/>
        <v>1.06</v>
      </c>
      <c r="M327" s="94">
        <v>1.06</v>
      </c>
    </row>
    <row r="328" spans="1:14" s="49" customFormat="1" ht="15" customHeight="1">
      <c r="A328" s="26" t="s">
        <v>891</v>
      </c>
      <c r="B328" s="78">
        <v>214</v>
      </c>
      <c r="C328" s="49" t="s">
        <v>1429</v>
      </c>
      <c r="D328" s="79">
        <v>33165</v>
      </c>
      <c r="E328" s="80" t="s">
        <v>1421</v>
      </c>
      <c r="F328" s="49" t="s">
        <v>1422</v>
      </c>
      <c r="G328" s="78" t="s">
        <v>1444</v>
      </c>
      <c r="H328" s="161">
        <v>28.54</v>
      </c>
      <c r="I328" s="162">
        <v>837.4</v>
      </c>
      <c r="J328" s="49" t="s">
        <v>1423</v>
      </c>
      <c r="L328" s="162">
        <f t="shared" si="3"/>
        <v>837.4000000000001</v>
      </c>
      <c r="M328" s="94">
        <v>1.06</v>
      </c>
      <c r="N328" s="89">
        <v>790</v>
      </c>
    </row>
    <row r="329" spans="1:14" s="49" customFormat="1" ht="15" customHeight="1">
      <c r="A329" s="26" t="s">
        <v>892</v>
      </c>
      <c r="B329" s="78">
        <v>604</v>
      </c>
      <c r="C329" s="49" t="s">
        <v>1593</v>
      </c>
      <c r="D329" s="79">
        <v>33352</v>
      </c>
      <c r="E329" s="80" t="s">
        <v>1570</v>
      </c>
      <c r="F329" s="49" t="s">
        <v>1584</v>
      </c>
      <c r="G329" s="78" t="s">
        <v>1306</v>
      </c>
      <c r="H329" s="161">
        <v>28.59</v>
      </c>
      <c r="I329" s="162">
        <v>834.22</v>
      </c>
      <c r="J329" s="49" t="s">
        <v>1585</v>
      </c>
      <c r="L329" s="162">
        <f t="shared" si="3"/>
        <v>834.22</v>
      </c>
      <c r="M329" s="94">
        <v>1.06</v>
      </c>
      <c r="N329" s="89">
        <v>787</v>
      </c>
    </row>
    <row r="330" spans="1:14" s="49" customFormat="1" ht="15" customHeight="1">
      <c r="A330" s="61" t="s">
        <v>886</v>
      </c>
      <c r="B330" s="78">
        <v>12</v>
      </c>
      <c r="C330" s="49" t="s">
        <v>1417</v>
      </c>
      <c r="D330" s="79">
        <v>33165</v>
      </c>
      <c r="E330" s="80" t="s">
        <v>1396</v>
      </c>
      <c r="F330" s="49" t="s">
        <v>1409</v>
      </c>
      <c r="G330" s="78" t="s">
        <v>1303</v>
      </c>
      <c r="H330" s="161">
        <v>29.05</v>
      </c>
      <c r="I330" s="162">
        <v>803.48</v>
      </c>
      <c r="J330" s="49" t="s">
        <v>1418</v>
      </c>
      <c r="L330" s="162">
        <f t="shared" si="3"/>
        <v>803.48</v>
      </c>
      <c r="M330" s="94">
        <v>1.06</v>
      </c>
      <c r="N330" s="89">
        <v>758</v>
      </c>
    </row>
    <row r="331" spans="1:14" s="49" customFormat="1" ht="15" customHeight="1">
      <c r="A331" s="61"/>
      <c r="B331" s="78"/>
      <c r="C331" s="78" t="s">
        <v>1140</v>
      </c>
      <c r="D331" s="79"/>
      <c r="E331" s="80"/>
      <c r="G331" s="78"/>
      <c r="H331" s="161"/>
      <c r="I331" s="162"/>
      <c r="L331" s="162">
        <f t="shared" si="3"/>
        <v>1.06</v>
      </c>
      <c r="M331" s="94">
        <v>1.06</v>
      </c>
      <c r="N331" s="89"/>
    </row>
    <row r="332" spans="1:14" s="49" customFormat="1" ht="15" customHeight="1">
      <c r="A332" s="26" t="s">
        <v>891</v>
      </c>
      <c r="B332" s="78">
        <v>75</v>
      </c>
      <c r="C332" s="49" t="s">
        <v>1181</v>
      </c>
      <c r="D332" s="79">
        <v>32916</v>
      </c>
      <c r="E332" s="82" t="s">
        <v>1556</v>
      </c>
      <c r="F332" s="49" t="s">
        <v>515</v>
      </c>
      <c r="G332" s="78" t="s">
        <v>1303</v>
      </c>
      <c r="H332" s="161">
        <v>28.56</v>
      </c>
      <c r="I332" s="162">
        <v>836.34</v>
      </c>
      <c r="J332" s="49" t="s">
        <v>1174</v>
      </c>
      <c r="L332" s="162">
        <f t="shared" si="3"/>
        <v>836.34</v>
      </c>
      <c r="M332" s="94">
        <v>1.06</v>
      </c>
      <c r="N332" s="89">
        <v>789</v>
      </c>
    </row>
    <row r="333" spans="1:14" s="49" customFormat="1" ht="15" customHeight="1">
      <c r="A333" s="26" t="s">
        <v>892</v>
      </c>
      <c r="B333" s="78">
        <v>575</v>
      </c>
      <c r="C333" s="49" t="s">
        <v>322</v>
      </c>
      <c r="D333" s="79">
        <v>33106</v>
      </c>
      <c r="E333" s="82" t="s">
        <v>281</v>
      </c>
      <c r="F333" s="49" t="s">
        <v>318</v>
      </c>
      <c r="G333" s="78" t="s">
        <v>1444</v>
      </c>
      <c r="H333" s="161">
        <v>28.9</v>
      </c>
      <c r="I333" s="162">
        <v>813.02</v>
      </c>
      <c r="J333" s="49" t="s">
        <v>323</v>
      </c>
      <c r="L333" s="162">
        <f t="shared" si="3"/>
        <v>813.0200000000001</v>
      </c>
      <c r="M333" s="94">
        <v>1.06</v>
      </c>
      <c r="N333" s="89">
        <v>767</v>
      </c>
    </row>
    <row r="334" spans="1:14" s="49" customFormat="1" ht="15" customHeight="1">
      <c r="A334" s="61" t="s">
        <v>886</v>
      </c>
      <c r="B334" s="78">
        <v>700</v>
      </c>
      <c r="C334" s="49" t="s">
        <v>129</v>
      </c>
      <c r="D334" s="79">
        <v>32895</v>
      </c>
      <c r="E334" s="82" t="s">
        <v>50</v>
      </c>
      <c r="F334" s="49" t="s">
        <v>124</v>
      </c>
      <c r="G334" s="78" t="s">
        <v>1303</v>
      </c>
      <c r="H334" s="161">
        <v>29.26</v>
      </c>
      <c r="I334" s="162">
        <v>788.64</v>
      </c>
      <c r="J334" s="49" t="s">
        <v>107</v>
      </c>
      <c r="L334" s="162">
        <f t="shared" si="3"/>
        <v>788.64</v>
      </c>
      <c r="M334" s="94">
        <v>1.06</v>
      </c>
      <c r="N334" s="89">
        <v>744</v>
      </c>
    </row>
    <row r="335" spans="1:14" s="49" customFormat="1" ht="15" customHeight="1">
      <c r="A335" s="61"/>
      <c r="B335" s="78"/>
      <c r="C335" s="78" t="s">
        <v>1139</v>
      </c>
      <c r="D335" s="79"/>
      <c r="E335" s="82"/>
      <c r="G335" s="78"/>
      <c r="H335" s="161"/>
      <c r="I335" s="162"/>
      <c r="L335" s="162">
        <f t="shared" si="3"/>
        <v>1.06</v>
      </c>
      <c r="M335" s="94">
        <v>1.06</v>
      </c>
      <c r="N335" s="89"/>
    </row>
    <row r="336" spans="1:14" s="49" customFormat="1" ht="15" customHeight="1">
      <c r="A336" s="26" t="s">
        <v>891</v>
      </c>
      <c r="B336" s="78">
        <v>692</v>
      </c>
      <c r="C336" s="49" t="s">
        <v>978</v>
      </c>
      <c r="D336" s="79">
        <v>33023</v>
      </c>
      <c r="E336" s="82" t="s">
        <v>21</v>
      </c>
      <c r="F336" s="49" t="s">
        <v>28</v>
      </c>
      <c r="G336" s="78" t="s">
        <v>1303</v>
      </c>
      <c r="H336" s="161">
        <v>28.52</v>
      </c>
      <c r="I336" s="162">
        <v>838.46</v>
      </c>
      <c r="J336" s="49" t="s">
        <v>1239</v>
      </c>
      <c r="L336" s="162">
        <f t="shared" si="3"/>
        <v>838.46</v>
      </c>
      <c r="M336" s="94">
        <v>1.06</v>
      </c>
      <c r="N336" s="89">
        <v>791</v>
      </c>
    </row>
    <row r="337" spans="1:14" s="49" customFormat="1" ht="15" customHeight="1">
      <c r="A337" s="26" t="s">
        <v>892</v>
      </c>
      <c r="B337" s="78">
        <v>913</v>
      </c>
      <c r="C337" s="49" t="s">
        <v>1898</v>
      </c>
      <c r="D337" s="79">
        <v>33739</v>
      </c>
      <c r="E337" s="80" t="s">
        <v>1729</v>
      </c>
      <c r="F337" s="49" t="s">
        <v>1730</v>
      </c>
      <c r="G337" s="78" t="s">
        <v>1337</v>
      </c>
      <c r="H337" s="161">
        <v>28.74</v>
      </c>
      <c r="I337" s="162">
        <v>823.62</v>
      </c>
      <c r="J337" s="49" t="s">
        <v>1734</v>
      </c>
      <c r="L337" s="162">
        <f t="shared" si="3"/>
        <v>823.62</v>
      </c>
      <c r="M337" s="94">
        <v>1.06</v>
      </c>
      <c r="N337" s="89">
        <v>777</v>
      </c>
    </row>
    <row r="338" spans="1:14" s="49" customFormat="1" ht="15" customHeight="1">
      <c r="A338" s="61" t="s">
        <v>886</v>
      </c>
      <c r="B338" s="78">
        <v>122</v>
      </c>
      <c r="C338" s="49" t="s">
        <v>1331</v>
      </c>
      <c r="D338" s="79">
        <v>33523</v>
      </c>
      <c r="E338" s="80" t="s">
        <v>1691</v>
      </c>
      <c r="F338" s="83" t="s">
        <v>1698</v>
      </c>
      <c r="G338" s="26" t="s">
        <v>1303</v>
      </c>
      <c r="H338" s="161" t="s">
        <v>915</v>
      </c>
      <c r="I338" s="162"/>
      <c r="J338" s="49" t="s">
        <v>1701</v>
      </c>
      <c r="L338" s="162">
        <f t="shared" si="3"/>
        <v>1.06</v>
      </c>
      <c r="M338" s="94">
        <v>1.06</v>
      </c>
      <c r="N338" s="89"/>
    </row>
    <row r="339" spans="1:13" ht="12.75">
      <c r="A339" s="61"/>
      <c r="M339" s="94">
        <v>1.06</v>
      </c>
    </row>
    <row r="340" spans="1:9" s="195" customFormat="1" ht="18">
      <c r="A340" s="11"/>
      <c r="B340" s="11"/>
      <c r="C340" s="29"/>
      <c r="D340" s="29"/>
      <c r="E340" s="29"/>
      <c r="F340" s="74" t="s">
        <v>1374</v>
      </c>
      <c r="G340" s="29"/>
      <c r="H340" s="29"/>
      <c r="I340" s="29"/>
    </row>
    <row r="341" spans="1:9" s="195" customFormat="1" ht="18">
      <c r="A341" s="11"/>
      <c r="B341" s="11"/>
      <c r="C341" s="29"/>
      <c r="D341" s="29"/>
      <c r="E341" s="29"/>
      <c r="F341" s="74" t="s">
        <v>1393</v>
      </c>
      <c r="G341" s="29"/>
      <c r="H341" s="29"/>
      <c r="I341" s="29"/>
    </row>
    <row r="342" spans="1:9" s="195" customFormat="1" ht="18">
      <c r="A342" s="196" t="s">
        <v>974</v>
      </c>
      <c r="B342" s="196"/>
      <c r="C342" s="29"/>
      <c r="D342" s="29"/>
      <c r="E342" s="29"/>
      <c r="F342" s="29"/>
      <c r="G342" s="22"/>
      <c r="H342" s="177" t="s">
        <v>407</v>
      </c>
      <c r="I342" s="22"/>
    </row>
    <row r="343" spans="1:13" ht="15.75">
      <c r="A343" s="55" t="s">
        <v>488</v>
      </c>
      <c r="B343" s="54" t="s">
        <v>1388</v>
      </c>
      <c r="C343" s="55" t="s">
        <v>486</v>
      </c>
      <c r="D343" s="55"/>
      <c r="E343" s="59" t="s">
        <v>2008</v>
      </c>
      <c r="F343" s="55" t="s">
        <v>972</v>
      </c>
      <c r="G343" s="56"/>
      <c r="H343" s="56" t="s">
        <v>1203</v>
      </c>
      <c r="I343" s="68"/>
      <c r="J343" s="56"/>
      <c r="L343" s="162">
        <f>PRODUCT(M343:N343)</f>
        <v>1.06</v>
      </c>
      <c r="M343" s="94">
        <v>1.06</v>
      </c>
    </row>
    <row r="344" spans="1:11" s="19" customFormat="1" ht="12.75">
      <c r="A344" s="14" t="s">
        <v>877</v>
      </c>
      <c r="B344" s="14" t="s">
        <v>872</v>
      </c>
      <c r="C344" s="13" t="s">
        <v>2010</v>
      </c>
      <c r="D344" s="30" t="s">
        <v>873</v>
      </c>
      <c r="E344" s="13" t="s">
        <v>1365</v>
      </c>
      <c r="F344" s="13" t="s">
        <v>874</v>
      </c>
      <c r="G344" s="14" t="s">
        <v>875</v>
      </c>
      <c r="H344" s="14" t="s">
        <v>876</v>
      </c>
      <c r="I344" s="6" t="s">
        <v>924</v>
      </c>
      <c r="J344" s="13" t="s">
        <v>878</v>
      </c>
      <c r="K344" s="180">
        <f>PRODUCT(L344:M344)</f>
        <v>0</v>
      </c>
    </row>
    <row r="345" spans="1:11" s="19" customFormat="1" ht="12.75">
      <c r="A345" s="17"/>
      <c r="B345" s="17"/>
      <c r="C345" s="17" t="s">
        <v>1111</v>
      </c>
      <c r="D345" s="29"/>
      <c r="E345" s="15"/>
      <c r="F345" s="15"/>
      <c r="G345" s="17"/>
      <c r="H345" s="17"/>
      <c r="I345" s="11"/>
      <c r="J345" s="15"/>
      <c r="K345" s="180"/>
    </row>
    <row r="346" spans="1:11" s="19" customFormat="1" ht="12.75">
      <c r="A346" s="17" t="s">
        <v>891</v>
      </c>
      <c r="B346" s="17" t="s">
        <v>1092</v>
      </c>
      <c r="C346" s="15" t="s">
        <v>48</v>
      </c>
      <c r="D346" s="29">
        <v>32889</v>
      </c>
      <c r="E346" s="15" t="s">
        <v>21</v>
      </c>
      <c r="F346" s="15" t="s">
        <v>2046</v>
      </c>
      <c r="G346" s="17" t="s">
        <v>1337</v>
      </c>
      <c r="H346" s="17" t="s">
        <v>1093</v>
      </c>
      <c r="I346" s="172">
        <v>1071.66</v>
      </c>
      <c r="J346" s="15" t="s">
        <v>47</v>
      </c>
      <c r="K346" s="180"/>
    </row>
    <row r="347" spans="1:14" s="49" customFormat="1" ht="15" customHeight="1">
      <c r="A347" s="61" t="s">
        <v>892</v>
      </c>
      <c r="B347" s="78">
        <v>392</v>
      </c>
      <c r="C347" s="49" t="s">
        <v>2035</v>
      </c>
      <c r="D347" s="79">
        <v>33215</v>
      </c>
      <c r="E347" s="82" t="s">
        <v>929</v>
      </c>
      <c r="F347" s="49" t="s">
        <v>1409</v>
      </c>
      <c r="G347" s="78" t="s">
        <v>1303</v>
      </c>
      <c r="H347" s="161">
        <v>57.48</v>
      </c>
      <c r="I347" s="162">
        <v>1061.06</v>
      </c>
      <c r="J347" s="49" t="s">
        <v>2036</v>
      </c>
      <c r="L347" s="162">
        <f aca="true" t="shared" si="4" ref="L347:L413">PRODUCT(M347:N347)</f>
        <v>1061.06</v>
      </c>
      <c r="M347" s="94">
        <v>1.06</v>
      </c>
      <c r="N347" s="75">
        <v>1001</v>
      </c>
    </row>
    <row r="348" spans="1:14" s="49" customFormat="1" ht="15" customHeight="1">
      <c r="A348" s="61" t="s">
        <v>886</v>
      </c>
      <c r="B348" s="78">
        <v>553</v>
      </c>
      <c r="C348" s="49" t="s">
        <v>2106</v>
      </c>
      <c r="D348" s="79">
        <v>43684</v>
      </c>
      <c r="E348" s="82" t="s">
        <v>2064</v>
      </c>
      <c r="F348" s="49" t="s">
        <v>2071</v>
      </c>
      <c r="G348" s="78" t="s">
        <v>2068</v>
      </c>
      <c r="H348" s="161">
        <v>58.82</v>
      </c>
      <c r="I348" s="162">
        <v>1016.54</v>
      </c>
      <c r="J348" s="49" t="s">
        <v>2072</v>
      </c>
      <c r="L348" s="162">
        <f t="shared" si="4"/>
        <v>1016.5400000000001</v>
      </c>
      <c r="M348" s="94">
        <v>1.06</v>
      </c>
      <c r="N348" s="75">
        <v>959</v>
      </c>
    </row>
    <row r="349" spans="1:14" s="49" customFormat="1" ht="15" customHeight="1">
      <c r="A349" s="61" t="s">
        <v>908</v>
      </c>
      <c r="B349" s="78">
        <v>110</v>
      </c>
      <c r="C349" s="49" t="s">
        <v>771</v>
      </c>
      <c r="D349" s="79">
        <v>34272</v>
      </c>
      <c r="E349" s="82" t="s">
        <v>1556</v>
      </c>
      <c r="F349" s="49" t="s">
        <v>756</v>
      </c>
      <c r="G349" s="78"/>
      <c r="H349" s="161">
        <v>59.14</v>
      </c>
      <c r="I349" s="162">
        <v>1005.94</v>
      </c>
      <c r="J349" s="49" t="s">
        <v>772</v>
      </c>
      <c r="L349" s="162">
        <f t="shared" si="4"/>
        <v>1005.94</v>
      </c>
      <c r="M349" s="94">
        <v>1.06</v>
      </c>
      <c r="N349" s="75">
        <v>949</v>
      </c>
    </row>
    <row r="350" spans="1:14" s="49" customFormat="1" ht="15" customHeight="1">
      <c r="A350" s="61"/>
      <c r="B350" s="78"/>
      <c r="C350" s="78" t="s">
        <v>1113</v>
      </c>
      <c r="D350" s="79"/>
      <c r="E350" s="82"/>
      <c r="G350" s="78"/>
      <c r="H350" s="161"/>
      <c r="I350" s="162"/>
      <c r="L350" s="162">
        <f t="shared" si="4"/>
        <v>1.06</v>
      </c>
      <c r="M350" s="94">
        <v>1.06</v>
      </c>
      <c r="N350" s="75"/>
    </row>
    <row r="351" spans="1:14" s="49" customFormat="1" ht="15" customHeight="1">
      <c r="A351" s="61" t="s">
        <v>891</v>
      </c>
      <c r="B351" s="78">
        <v>690</v>
      </c>
      <c r="C351" s="49" t="s">
        <v>497</v>
      </c>
      <c r="D351" s="79">
        <v>32988</v>
      </c>
      <c r="E351" s="82" t="s">
        <v>1556</v>
      </c>
      <c r="F351" s="49" t="s">
        <v>481</v>
      </c>
      <c r="G351" s="78" t="s">
        <v>1337</v>
      </c>
      <c r="H351" s="161">
        <v>56.02</v>
      </c>
      <c r="I351" s="162">
        <v>1111.94</v>
      </c>
      <c r="J351" s="49" t="s">
        <v>496</v>
      </c>
      <c r="L351" s="162">
        <f t="shared" si="4"/>
        <v>1111.94</v>
      </c>
      <c r="M351" s="94">
        <v>1.06</v>
      </c>
      <c r="N351" s="75">
        <v>1049</v>
      </c>
    </row>
    <row r="352" spans="1:14" s="49" customFormat="1" ht="15" customHeight="1">
      <c r="A352" s="61" t="s">
        <v>892</v>
      </c>
      <c r="B352" s="78">
        <v>15</v>
      </c>
      <c r="C352" s="49" t="s">
        <v>988</v>
      </c>
      <c r="D352" s="79">
        <v>33379</v>
      </c>
      <c r="E352" s="82" t="s">
        <v>989</v>
      </c>
      <c r="F352" s="49" t="s">
        <v>393</v>
      </c>
      <c r="G352" s="78" t="s">
        <v>1306</v>
      </c>
      <c r="H352" s="161">
        <v>56.75</v>
      </c>
      <c r="I352" s="162">
        <v>1086.5</v>
      </c>
      <c r="J352" s="49" t="s">
        <v>403</v>
      </c>
      <c r="L352" s="162">
        <f t="shared" si="4"/>
        <v>1086.5</v>
      </c>
      <c r="M352" s="94">
        <v>1.06</v>
      </c>
      <c r="N352" s="75">
        <v>1025</v>
      </c>
    </row>
    <row r="353" spans="1:14" s="49" customFormat="1" ht="15" customHeight="1">
      <c r="A353" s="61" t="s">
        <v>886</v>
      </c>
      <c r="B353" s="78">
        <v>151</v>
      </c>
      <c r="C353" s="83" t="s">
        <v>917</v>
      </c>
      <c r="D353" s="26" t="s">
        <v>918</v>
      </c>
      <c r="E353" s="80" t="s">
        <v>1396</v>
      </c>
      <c r="F353" s="49" t="s">
        <v>1409</v>
      </c>
      <c r="G353" s="78" t="s">
        <v>1303</v>
      </c>
      <c r="H353" s="161">
        <v>57.04</v>
      </c>
      <c r="I353" s="162">
        <v>1075.9</v>
      </c>
      <c r="J353" s="49" t="s">
        <v>1314</v>
      </c>
      <c r="L353" s="162">
        <f t="shared" si="4"/>
        <v>1075.9</v>
      </c>
      <c r="M353" s="94">
        <v>1.06</v>
      </c>
      <c r="N353" s="75">
        <v>1015</v>
      </c>
    </row>
    <row r="354" spans="1:14" s="49" customFormat="1" ht="15" customHeight="1">
      <c r="A354" s="61" t="s">
        <v>908</v>
      </c>
      <c r="B354" s="78">
        <v>509</v>
      </c>
      <c r="C354" s="49" t="s">
        <v>718</v>
      </c>
      <c r="D354" s="79">
        <v>33637</v>
      </c>
      <c r="E354" s="82" t="s">
        <v>1240</v>
      </c>
      <c r="F354" s="49" t="s">
        <v>2039</v>
      </c>
      <c r="G354" s="78" t="s">
        <v>1337</v>
      </c>
      <c r="H354" s="161">
        <v>59.89</v>
      </c>
      <c r="I354" s="162">
        <v>981.56</v>
      </c>
      <c r="J354" s="49" t="s">
        <v>719</v>
      </c>
      <c r="L354" s="162">
        <f t="shared" si="4"/>
        <v>981.5600000000001</v>
      </c>
      <c r="M354" s="94">
        <v>1.06</v>
      </c>
      <c r="N354" s="75">
        <v>926</v>
      </c>
    </row>
    <row r="355" spans="12:13" ht="12.75">
      <c r="L355" s="162">
        <f t="shared" si="4"/>
        <v>1.06</v>
      </c>
      <c r="M355" s="94">
        <v>1.06</v>
      </c>
    </row>
    <row r="356" spans="1:9" s="195" customFormat="1" ht="18">
      <c r="A356" s="196" t="s">
        <v>974</v>
      </c>
      <c r="B356" s="196"/>
      <c r="C356" s="29"/>
      <c r="D356" s="29"/>
      <c r="E356" s="29"/>
      <c r="F356" s="29"/>
      <c r="G356" s="22"/>
      <c r="H356" s="177" t="s">
        <v>1378</v>
      </c>
      <c r="I356" s="22"/>
    </row>
    <row r="357" spans="1:13" ht="15.75">
      <c r="A357" s="55" t="s">
        <v>488</v>
      </c>
      <c r="B357" s="54" t="s">
        <v>1388</v>
      </c>
      <c r="C357" s="55" t="s">
        <v>486</v>
      </c>
      <c r="D357" s="55"/>
      <c r="E357" s="59" t="s">
        <v>2008</v>
      </c>
      <c r="F357" s="55" t="s">
        <v>1685</v>
      </c>
      <c r="G357" s="56"/>
      <c r="H357" s="56" t="s">
        <v>2018</v>
      </c>
      <c r="I357" s="68"/>
      <c r="J357" s="56"/>
      <c r="L357" s="162">
        <f t="shared" si="4"/>
        <v>1.06</v>
      </c>
      <c r="M357" s="94">
        <v>1.06</v>
      </c>
    </row>
    <row r="358" spans="1:11" s="19" customFormat="1" ht="12.75">
      <c r="A358" s="14" t="s">
        <v>877</v>
      </c>
      <c r="B358" s="14" t="s">
        <v>872</v>
      </c>
      <c r="C358" s="13" t="s">
        <v>2010</v>
      </c>
      <c r="D358" s="30" t="s">
        <v>873</v>
      </c>
      <c r="E358" s="13" t="s">
        <v>1365</v>
      </c>
      <c r="F358" s="13" t="s">
        <v>874</v>
      </c>
      <c r="G358" s="14" t="s">
        <v>875</v>
      </c>
      <c r="H358" s="14" t="s">
        <v>876</v>
      </c>
      <c r="I358" s="6" t="s">
        <v>924</v>
      </c>
      <c r="J358" s="13" t="s">
        <v>878</v>
      </c>
      <c r="K358" s="180">
        <f>PRODUCT(L358:M358)</f>
        <v>0</v>
      </c>
    </row>
    <row r="359" spans="1:11" s="19" customFormat="1" ht="12.75">
      <c r="A359" s="17"/>
      <c r="B359" s="17"/>
      <c r="C359" s="17" t="s">
        <v>1111</v>
      </c>
      <c r="D359" s="29"/>
      <c r="E359" s="15"/>
      <c r="F359" s="15"/>
      <c r="G359" s="17"/>
      <c r="H359" s="17"/>
      <c r="I359" s="11"/>
      <c r="J359" s="15"/>
      <c r="K359" s="180"/>
    </row>
    <row r="360" spans="1:14" s="49" customFormat="1" ht="15" customHeight="1">
      <c r="A360" s="61" t="s">
        <v>891</v>
      </c>
      <c r="B360" s="78">
        <v>690</v>
      </c>
      <c r="C360" s="49" t="s">
        <v>497</v>
      </c>
      <c r="D360" s="79">
        <v>32988</v>
      </c>
      <c r="E360" s="82" t="s">
        <v>1556</v>
      </c>
      <c r="F360" s="49" t="s">
        <v>481</v>
      </c>
      <c r="G360" s="78" t="s">
        <v>1337</v>
      </c>
      <c r="H360" s="161" t="s">
        <v>58</v>
      </c>
      <c r="I360" s="162">
        <v>1092.86</v>
      </c>
      <c r="J360" s="49" t="s">
        <v>496</v>
      </c>
      <c r="L360" s="162">
        <f t="shared" si="4"/>
        <v>1092.8600000000001</v>
      </c>
      <c r="M360" s="94">
        <v>1.06</v>
      </c>
      <c r="N360" s="89">
        <v>1031</v>
      </c>
    </row>
    <row r="361" spans="1:14" s="49" customFormat="1" ht="15" customHeight="1">
      <c r="A361" s="61" t="s">
        <v>892</v>
      </c>
      <c r="B361" s="78">
        <v>688</v>
      </c>
      <c r="C361" s="49" t="s">
        <v>48</v>
      </c>
      <c r="D361" s="79">
        <v>32889</v>
      </c>
      <c r="E361" s="82" t="s">
        <v>21</v>
      </c>
      <c r="F361" s="49" t="s">
        <v>2046</v>
      </c>
      <c r="G361" s="78" t="s">
        <v>1337</v>
      </c>
      <c r="H361" s="161" t="s">
        <v>57</v>
      </c>
      <c r="I361" s="162">
        <v>1083.32</v>
      </c>
      <c r="J361" s="49" t="s">
        <v>47</v>
      </c>
      <c r="L361" s="162">
        <f t="shared" si="4"/>
        <v>1083.3200000000002</v>
      </c>
      <c r="M361" s="94">
        <v>1.06</v>
      </c>
      <c r="N361" s="89">
        <v>1022</v>
      </c>
    </row>
    <row r="362" spans="1:14" s="49" customFormat="1" ht="15" customHeight="1">
      <c r="A362" s="61" t="s">
        <v>886</v>
      </c>
      <c r="B362" s="78">
        <v>206</v>
      </c>
      <c r="C362" s="49" t="s">
        <v>1431</v>
      </c>
      <c r="D362" s="79">
        <v>33142</v>
      </c>
      <c r="E362" s="80" t="s">
        <v>1421</v>
      </c>
      <c r="F362" s="49" t="s">
        <v>1422</v>
      </c>
      <c r="G362" s="78" t="s">
        <v>1444</v>
      </c>
      <c r="H362" s="161" t="s">
        <v>56</v>
      </c>
      <c r="I362" s="162">
        <v>962.48</v>
      </c>
      <c r="J362" s="49" t="s">
        <v>1423</v>
      </c>
      <c r="L362" s="162">
        <f t="shared" si="4"/>
        <v>962.48</v>
      </c>
      <c r="M362" s="94">
        <v>1.06</v>
      </c>
      <c r="N362" s="89">
        <v>908</v>
      </c>
    </row>
    <row r="363" spans="1:14" s="49" customFormat="1" ht="15" customHeight="1">
      <c r="A363" s="61" t="s">
        <v>908</v>
      </c>
      <c r="B363" s="26" t="s">
        <v>1382</v>
      </c>
      <c r="C363" s="83" t="s">
        <v>1331</v>
      </c>
      <c r="D363" s="83" t="s">
        <v>1383</v>
      </c>
      <c r="E363" s="217" t="s">
        <v>1691</v>
      </c>
      <c r="F363" s="217" t="s">
        <v>1384</v>
      </c>
      <c r="G363" s="26" t="s">
        <v>1303</v>
      </c>
      <c r="H363" s="161" t="s">
        <v>59</v>
      </c>
      <c r="I363" s="162">
        <v>945.52</v>
      </c>
      <c r="J363" s="88" t="s">
        <v>1385</v>
      </c>
      <c r="L363" s="162">
        <f t="shared" si="4"/>
        <v>945.5200000000001</v>
      </c>
      <c r="M363" s="94">
        <v>1.06</v>
      </c>
      <c r="N363" s="89">
        <v>892</v>
      </c>
    </row>
    <row r="364" spans="1:14" s="49" customFormat="1" ht="15" customHeight="1">
      <c r="A364" s="61"/>
      <c r="B364" s="83"/>
      <c r="C364" s="78" t="s">
        <v>1113</v>
      </c>
      <c r="D364" s="83"/>
      <c r="E364" s="217"/>
      <c r="F364" s="217"/>
      <c r="G364" s="26"/>
      <c r="H364" s="161"/>
      <c r="I364" s="162"/>
      <c r="J364" s="88"/>
      <c r="L364" s="162">
        <f t="shared" si="4"/>
        <v>1.06</v>
      </c>
      <c r="M364" s="94">
        <v>1.06</v>
      </c>
      <c r="N364" s="89"/>
    </row>
    <row r="365" spans="1:14" s="49" customFormat="1" ht="15" customHeight="1">
      <c r="A365" s="61" t="s">
        <v>891</v>
      </c>
      <c r="B365" s="78">
        <v>151</v>
      </c>
      <c r="C365" s="83" t="s">
        <v>917</v>
      </c>
      <c r="D365" s="26" t="s">
        <v>918</v>
      </c>
      <c r="E365" s="80" t="s">
        <v>1396</v>
      </c>
      <c r="F365" s="49" t="s">
        <v>1409</v>
      </c>
      <c r="G365" s="78" t="s">
        <v>1303</v>
      </c>
      <c r="H365" s="161">
        <v>58.14</v>
      </c>
      <c r="I365" s="162">
        <v>1038.8</v>
      </c>
      <c r="J365" s="49" t="s">
        <v>1314</v>
      </c>
      <c r="L365" s="162">
        <f t="shared" si="4"/>
        <v>1038.8</v>
      </c>
      <c r="M365" s="94">
        <v>1.06</v>
      </c>
      <c r="N365" s="89">
        <v>980</v>
      </c>
    </row>
    <row r="366" spans="1:14" s="49" customFormat="1" ht="15" customHeight="1">
      <c r="A366" s="61" t="s">
        <v>892</v>
      </c>
      <c r="B366" s="78">
        <v>110</v>
      </c>
      <c r="C366" s="49" t="s">
        <v>771</v>
      </c>
      <c r="D366" s="79">
        <v>34272</v>
      </c>
      <c r="E366" s="82" t="s">
        <v>1556</v>
      </c>
      <c r="F366" s="49" t="s">
        <v>756</v>
      </c>
      <c r="G366" s="78"/>
      <c r="H366" s="161">
        <v>59.39</v>
      </c>
      <c r="I366" s="162">
        <v>997.46</v>
      </c>
      <c r="J366" s="49" t="s">
        <v>772</v>
      </c>
      <c r="L366" s="162">
        <f t="shared" si="4"/>
        <v>997.46</v>
      </c>
      <c r="M366" s="94">
        <v>1.06</v>
      </c>
      <c r="N366" s="89">
        <v>941</v>
      </c>
    </row>
    <row r="367" spans="1:14" s="49" customFormat="1" ht="15" customHeight="1">
      <c r="A367" s="61" t="s">
        <v>886</v>
      </c>
      <c r="B367" s="78">
        <v>5</v>
      </c>
      <c r="C367" s="49" t="s">
        <v>2034</v>
      </c>
      <c r="D367" s="79">
        <v>33241</v>
      </c>
      <c r="E367" s="82" t="s">
        <v>929</v>
      </c>
      <c r="F367" s="49" t="s">
        <v>1409</v>
      </c>
      <c r="G367" s="78" t="s">
        <v>1303</v>
      </c>
      <c r="H367" s="161">
        <v>59.42</v>
      </c>
      <c r="I367" s="162">
        <v>996.4</v>
      </c>
      <c r="J367" s="49" t="s">
        <v>2026</v>
      </c>
      <c r="L367" s="162">
        <f t="shared" si="4"/>
        <v>996.4000000000001</v>
      </c>
      <c r="M367" s="94">
        <v>1.06</v>
      </c>
      <c r="N367" s="89">
        <v>940</v>
      </c>
    </row>
    <row r="368" spans="1:14" s="49" customFormat="1" ht="15" customHeight="1">
      <c r="A368" s="61" t="s">
        <v>908</v>
      </c>
      <c r="B368" s="78">
        <v>203</v>
      </c>
      <c r="C368" s="49" t="s">
        <v>1221</v>
      </c>
      <c r="D368" s="79">
        <v>33119</v>
      </c>
      <c r="E368" s="80" t="s">
        <v>1691</v>
      </c>
      <c r="F368" s="49" t="s">
        <v>1709</v>
      </c>
      <c r="G368" s="78" t="s">
        <v>1311</v>
      </c>
      <c r="H368" s="161" t="s">
        <v>60</v>
      </c>
      <c r="I368" s="162">
        <v>939.16</v>
      </c>
      <c r="J368" s="49" t="s">
        <v>1711</v>
      </c>
      <c r="L368" s="162">
        <f t="shared" si="4"/>
        <v>939.1600000000001</v>
      </c>
      <c r="M368" s="94">
        <v>1.06</v>
      </c>
      <c r="N368" s="89">
        <v>886</v>
      </c>
    </row>
    <row r="369" spans="1:14" s="49" customFormat="1" ht="15" customHeight="1">
      <c r="A369" s="61"/>
      <c r="B369" s="78"/>
      <c r="C369" s="78" t="s">
        <v>1114</v>
      </c>
      <c r="D369" s="79"/>
      <c r="E369" s="82"/>
      <c r="G369" s="78"/>
      <c r="H369" s="161"/>
      <c r="I369" s="162"/>
      <c r="L369" s="162">
        <f t="shared" si="4"/>
        <v>1.06</v>
      </c>
      <c r="M369" s="94">
        <v>1.06</v>
      </c>
      <c r="N369" s="89"/>
    </row>
    <row r="370" spans="1:14" s="49" customFormat="1" ht="15" customHeight="1">
      <c r="A370" s="61" t="s">
        <v>891</v>
      </c>
      <c r="B370" s="78">
        <v>509</v>
      </c>
      <c r="C370" s="49" t="s">
        <v>718</v>
      </c>
      <c r="D370" s="79">
        <v>33637</v>
      </c>
      <c r="E370" s="82" t="s">
        <v>1240</v>
      </c>
      <c r="F370" s="49" t="s">
        <v>2039</v>
      </c>
      <c r="G370" s="78" t="s">
        <v>1337</v>
      </c>
      <c r="H370" s="161">
        <v>59.39</v>
      </c>
      <c r="I370" s="162">
        <v>997.46</v>
      </c>
      <c r="J370" s="49" t="s">
        <v>719</v>
      </c>
      <c r="L370" s="162">
        <f t="shared" si="4"/>
        <v>997.46</v>
      </c>
      <c r="M370" s="94">
        <v>1.06</v>
      </c>
      <c r="N370" s="89">
        <v>941</v>
      </c>
    </row>
    <row r="371" spans="1:14" s="49" customFormat="1" ht="15" customHeight="1">
      <c r="A371" s="61" t="s">
        <v>892</v>
      </c>
      <c r="B371" s="78">
        <v>553</v>
      </c>
      <c r="C371" s="49" t="s">
        <v>2106</v>
      </c>
      <c r="D371" s="79">
        <v>43684</v>
      </c>
      <c r="E371" s="82" t="s">
        <v>2064</v>
      </c>
      <c r="F371" s="49" t="s">
        <v>2071</v>
      </c>
      <c r="G371" s="78" t="s">
        <v>2068</v>
      </c>
      <c r="H371" s="161">
        <v>59.69</v>
      </c>
      <c r="I371" s="162">
        <v>987.92</v>
      </c>
      <c r="J371" s="49" t="s">
        <v>2072</v>
      </c>
      <c r="L371" s="162">
        <f t="shared" si="4"/>
        <v>987.9200000000001</v>
      </c>
      <c r="M371" s="94">
        <v>1.06</v>
      </c>
      <c r="N371" s="89">
        <v>932</v>
      </c>
    </row>
    <row r="372" spans="1:14" s="49" customFormat="1" ht="15" customHeight="1">
      <c r="A372" s="61" t="s">
        <v>886</v>
      </c>
      <c r="B372" s="78">
        <v>637</v>
      </c>
      <c r="C372" s="49" t="s">
        <v>1647</v>
      </c>
      <c r="D372" s="79">
        <v>33400</v>
      </c>
      <c r="E372" s="80" t="s">
        <v>1570</v>
      </c>
      <c r="F372" s="49" t="s">
        <v>1643</v>
      </c>
      <c r="G372" s="78"/>
      <c r="H372" s="161" t="s">
        <v>61</v>
      </c>
      <c r="I372" s="162">
        <v>943.4</v>
      </c>
      <c r="J372" s="49" t="s">
        <v>1609</v>
      </c>
      <c r="L372" s="162">
        <f t="shared" si="4"/>
        <v>943.4000000000001</v>
      </c>
      <c r="M372" s="94">
        <v>1.06</v>
      </c>
      <c r="N372" s="89">
        <v>890</v>
      </c>
    </row>
    <row r="373" spans="1:14" s="49" customFormat="1" ht="15" customHeight="1">
      <c r="A373" s="61" t="s">
        <v>908</v>
      </c>
      <c r="B373" s="78">
        <v>564</v>
      </c>
      <c r="C373" s="49" t="s">
        <v>335</v>
      </c>
      <c r="D373" s="79">
        <v>33714</v>
      </c>
      <c r="E373" s="82" t="s">
        <v>281</v>
      </c>
      <c r="F373" s="49" t="s">
        <v>1726</v>
      </c>
      <c r="G373" s="78" t="s">
        <v>1303</v>
      </c>
      <c r="H373" s="161" t="s">
        <v>62</v>
      </c>
      <c r="I373" s="162">
        <v>893.58</v>
      </c>
      <c r="J373" s="49" t="s">
        <v>336</v>
      </c>
      <c r="L373" s="162">
        <f t="shared" si="4"/>
        <v>893.58</v>
      </c>
      <c r="M373" s="94">
        <v>1.06</v>
      </c>
      <c r="N373" s="89">
        <v>843</v>
      </c>
    </row>
    <row r="374" spans="1:14" s="49" customFormat="1" ht="15" customHeight="1">
      <c r="A374" s="61"/>
      <c r="B374" s="78"/>
      <c r="C374" s="78" t="s">
        <v>1115</v>
      </c>
      <c r="D374" s="79"/>
      <c r="E374" s="82"/>
      <c r="G374" s="78"/>
      <c r="H374" s="161"/>
      <c r="I374" s="162"/>
      <c r="L374" s="162">
        <f t="shared" si="4"/>
        <v>1.06</v>
      </c>
      <c r="M374" s="94">
        <v>1.06</v>
      </c>
      <c r="N374" s="89"/>
    </row>
    <row r="375" spans="1:14" s="49" customFormat="1" ht="15" customHeight="1">
      <c r="A375" s="61" t="s">
        <v>891</v>
      </c>
      <c r="B375" s="78">
        <v>15</v>
      </c>
      <c r="C375" s="49" t="s">
        <v>988</v>
      </c>
      <c r="D375" s="79">
        <v>33379</v>
      </c>
      <c r="E375" s="82" t="s">
        <v>989</v>
      </c>
      <c r="F375" s="49" t="s">
        <v>393</v>
      </c>
      <c r="G375" s="78" t="s">
        <v>1306</v>
      </c>
      <c r="H375" s="161">
        <v>57.14</v>
      </c>
      <c r="I375" s="162">
        <v>1072.72</v>
      </c>
      <c r="J375" s="49" t="s">
        <v>403</v>
      </c>
      <c r="L375" s="162">
        <f t="shared" si="4"/>
        <v>1072.72</v>
      </c>
      <c r="M375" s="94">
        <v>1.06</v>
      </c>
      <c r="N375" s="89">
        <v>1012</v>
      </c>
    </row>
    <row r="376" spans="1:14" s="49" customFormat="1" ht="15" customHeight="1">
      <c r="A376" s="61" t="s">
        <v>892</v>
      </c>
      <c r="B376" s="78">
        <v>392</v>
      </c>
      <c r="C376" s="49" t="s">
        <v>2035</v>
      </c>
      <c r="D376" s="79">
        <v>33215</v>
      </c>
      <c r="E376" s="82" t="s">
        <v>929</v>
      </c>
      <c r="F376" s="49" t="s">
        <v>1409</v>
      </c>
      <c r="G376" s="78" t="s">
        <v>1303</v>
      </c>
      <c r="H376" s="161">
        <v>57.95</v>
      </c>
      <c r="I376" s="162">
        <v>1045.16</v>
      </c>
      <c r="J376" s="49" t="s">
        <v>2036</v>
      </c>
      <c r="L376" s="162">
        <f t="shared" si="4"/>
        <v>1045.16</v>
      </c>
      <c r="M376" s="94">
        <v>1.06</v>
      </c>
      <c r="N376" s="89">
        <v>986</v>
      </c>
    </row>
    <row r="377" spans="1:14" s="49" customFormat="1" ht="15" customHeight="1">
      <c r="A377" s="61" t="s">
        <v>886</v>
      </c>
      <c r="B377" s="78">
        <v>2</v>
      </c>
      <c r="C377" s="49" t="s">
        <v>769</v>
      </c>
      <c r="D377" s="79">
        <v>33582</v>
      </c>
      <c r="E377" s="82" t="s">
        <v>1556</v>
      </c>
      <c r="F377" s="49" t="s">
        <v>756</v>
      </c>
      <c r="G377" s="78"/>
      <c r="H377" s="161" t="s">
        <v>63</v>
      </c>
      <c r="I377" s="162">
        <v>911.6</v>
      </c>
      <c r="J377" s="49" t="s">
        <v>770</v>
      </c>
      <c r="L377" s="162">
        <f t="shared" si="4"/>
        <v>911.6</v>
      </c>
      <c r="M377" s="94">
        <v>1.06</v>
      </c>
      <c r="N377" s="89">
        <v>860</v>
      </c>
    </row>
    <row r="378" spans="1:14" s="49" customFormat="1" ht="15" customHeight="1">
      <c r="A378" s="61" t="s">
        <v>908</v>
      </c>
      <c r="B378" s="78">
        <v>640</v>
      </c>
      <c r="C378" s="49" t="s">
        <v>1598</v>
      </c>
      <c r="D378" s="79">
        <v>33125</v>
      </c>
      <c r="E378" s="80" t="s">
        <v>1570</v>
      </c>
      <c r="F378" s="49" t="s">
        <v>1599</v>
      </c>
      <c r="G378" s="78" t="s">
        <v>1444</v>
      </c>
      <c r="H378" s="161" t="s">
        <v>915</v>
      </c>
      <c r="I378" s="162"/>
      <c r="J378" s="49" t="s">
        <v>1600</v>
      </c>
      <c r="L378" s="162">
        <f t="shared" si="4"/>
        <v>0</v>
      </c>
      <c r="M378" s="94">
        <v>1.06</v>
      </c>
      <c r="N378" s="89">
        <v>0</v>
      </c>
    </row>
    <row r="379" spans="12:13" ht="12.75">
      <c r="L379" s="162">
        <f t="shared" si="4"/>
        <v>1.06</v>
      </c>
      <c r="M379" s="94">
        <v>1.06</v>
      </c>
    </row>
    <row r="380" spans="1:9" s="195" customFormat="1" ht="18">
      <c r="A380" s="196" t="s">
        <v>974</v>
      </c>
      <c r="B380" s="196"/>
      <c r="C380" s="29"/>
      <c r="D380" s="29"/>
      <c r="E380" s="29"/>
      <c r="F380" s="29"/>
      <c r="G380" s="22"/>
      <c r="H380" s="177" t="s">
        <v>1378</v>
      </c>
      <c r="I380" s="22"/>
    </row>
    <row r="381" spans="1:13" ht="15.75">
      <c r="A381" s="55" t="s">
        <v>488</v>
      </c>
      <c r="B381" s="54" t="s">
        <v>1388</v>
      </c>
      <c r="C381" s="55" t="s">
        <v>486</v>
      </c>
      <c r="D381" s="55"/>
      <c r="E381" s="59" t="s">
        <v>1287</v>
      </c>
      <c r="F381" s="55"/>
      <c r="G381" s="56"/>
      <c r="H381" s="220" t="s">
        <v>1249</v>
      </c>
      <c r="I381" s="56"/>
      <c r="J381" s="56"/>
      <c r="L381" s="162">
        <f t="shared" si="4"/>
        <v>1.06</v>
      </c>
      <c r="M381" s="94">
        <v>1.06</v>
      </c>
    </row>
    <row r="382" spans="1:11" s="19" customFormat="1" ht="12.75">
      <c r="A382" s="14" t="s">
        <v>877</v>
      </c>
      <c r="B382" s="14" t="s">
        <v>872</v>
      </c>
      <c r="C382" s="13" t="s">
        <v>2010</v>
      </c>
      <c r="D382" s="30" t="s">
        <v>873</v>
      </c>
      <c r="E382" s="13" t="s">
        <v>1365</v>
      </c>
      <c r="F382" s="13" t="s">
        <v>874</v>
      </c>
      <c r="G382" s="14" t="s">
        <v>875</v>
      </c>
      <c r="H382" s="14" t="s">
        <v>876</v>
      </c>
      <c r="I382" s="6" t="s">
        <v>924</v>
      </c>
      <c r="J382" s="13" t="s">
        <v>878</v>
      </c>
      <c r="K382" s="180">
        <f>PRODUCT(L382:M382)</f>
        <v>0</v>
      </c>
    </row>
    <row r="383" spans="1:11" s="19" customFormat="1" ht="12.75">
      <c r="A383" s="17"/>
      <c r="B383" s="17"/>
      <c r="C383" s="17" t="s">
        <v>1111</v>
      </c>
      <c r="D383" s="29"/>
      <c r="E383" s="15"/>
      <c r="F383" s="15"/>
      <c r="G383" s="17"/>
      <c r="H383" s="17"/>
      <c r="I383" s="11"/>
      <c r="J383" s="15"/>
      <c r="K383" s="180"/>
    </row>
    <row r="384" spans="1:14" s="62" customFormat="1" ht="15" customHeight="1">
      <c r="A384" s="17" t="s">
        <v>891</v>
      </c>
      <c r="B384" s="64">
        <v>110</v>
      </c>
      <c r="C384" s="62" t="s">
        <v>771</v>
      </c>
      <c r="D384" s="60">
        <v>34272</v>
      </c>
      <c r="E384" s="65" t="s">
        <v>1556</v>
      </c>
      <c r="F384" s="62" t="s">
        <v>756</v>
      </c>
      <c r="G384" s="64"/>
      <c r="H384" s="51" t="s">
        <v>2371</v>
      </c>
      <c r="I384" s="216">
        <v>993.22</v>
      </c>
      <c r="J384" s="62" t="s">
        <v>772</v>
      </c>
      <c r="L384" s="216">
        <f t="shared" si="4"/>
        <v>993.22</v>
      </c>
      <c r="M384" s="218">
        <v>1.06</v>
      </c>
      <c r="N384" s="70">
        <v>937</v>
      </c>
    </row>
    <row r="385" spans="1:14" s="62" customFormat="1" ht="15" customHeight="1">
      <c r="A385" s="17" t="s">
        <v>892</v>
      </c>
      <c r="B385" s="64">
        <v>575</v>
      </c>
      <c r="C385" s="62" t="s">
        <v>322</v>
      </c>
      <c r="D385" s="60">
        <v>33106</v>
      </c>
      <c r="E385" s="65" t="s">
        <v>281</v>
      </c>
      <c r="F385" s="62" t="s">
        <v>318</v>
      </c>
      <c r="G385" s="64" t="s">
        <v>1444</v>
      </c>
      <c r="H385" s="51" t="s">
        <v>2372</v>
      </c>
      <c r="I385" s="216">
        <v>931.74</v>
      </c>
      <c r="J385" s="62" t="s">
        <v>323</v>
      </c>
      <c r="L385" s="216">
        <f t="shared" si="4"/>
        <v>931.74</v>
      </c>
      <c r="M385" s="218">
        <v>1.06</v>
      </c>
      <c r="N385" s="70">
        <v>879</v>
      </c>
    </row>
    <row r="386" spans="1:14" s="62" customFormat="1" ht="15" customHeight="1">
      <c r="A386" s="17" t="s">
        <v>886</v>
      </c>
      <c r="B386" s="64">
        <v>134</v>
      </c>
      <c r="C386" s="62" t="s">
        <v>1719</v>
      </c>
      <c r="D386" s="60">
        <v>34156</v>
      </c>
      <c r="E386" s="66" t="s">
        <v>1691</v>
      </c>
      <c r="F386" s="62" t="s">
        <v>1718</v>
      </c>
      <c r="G386" s="64" t="s">
        <v>1303</v>
      </c>
      <c r="H386" s="51" t="s">
        <v>2373</v>
      </c>
      <c r="I386" s="216">
        <v>876.62</v>
      </c>
      <c r="J386" s="62" t="s">
        <v>1701</v>
      </c>
      <c r="L386" s="216">
        <f t="shared" si="4"/>
        <v>876.62</v>
      </c>
      <c r="M386" s="218">
        <v>1.06</v>
      </c>
      <c r="N386" s="70">
        <v>827</v>
      </c>
    </row>
    <row r="387" spans="1:14" s="62" customFormat="1" ht="15" customHeight="1">
      <c r="A387" s="17" t="s">
        <v>908</v>
      </c>
      <c r="B387" s="64">
        <v>652</v>
      </c>
      <c r="C387" s="62" t="s">
        <v>870</v>
      </c>
      <c r="D387" s="60">
        <v>33681</v>
      </c>
      <c r="E387" s="65" t="s">
        <v>1975</v>
      </c>
      <c r="F387" s="62" t="s">
        <v>863</v>
      </c>
      <c r="G387" s="64" t="s">
        <v>1303</v>
      </c>
      <c r="H387" s="51" t="s">
        <v>2374</v>
      </c>
      <c r="I387" s="216">
        <v>850.12</v>
      </c>
      <c r="J387" s="62" t="s">
        <v>869</v>
      </c>
      <c r="L387" s="216">
        <f t="shared" si="4"/>
        <v>850.12</v>
      </c>
      <c r="M387" s="218">
        <v>1.06</v>
      </c>
      <c r="N387" s="70">
        <v>802</v>
      </c>
    </row>
    <row r="388" spans="1:14" s="62" customFormat="1" ht="15" customHeight="1">
      <c r="A388" s="17"/>
      <c r="B388" s="67"/>
      <c r="C388" s="78" t="s">
        <v>1113</v>
      </c>
      <c r="D388" s="67"/>
      <c r="E388" s="15"/>
      <c r="F388" s="67"/>
      <c r="G388" s="17"/>
      <c r="H388" s="51"/>
      <c r="I388" s="216"/>
      <c r="J388" s="63"/>
      <c r="L388" s="216">
        <f t="shared" si="4"/>
        <v>1.06</v>
      </c>
      <c r="M388" s="218">
        <v>1.06</v>
      </c>
      <c r="N388" s="70"/>
    </row>
    <row r="389" spans="1:14" s="62" customFormat="1" ht="15" customHeight="1">
      <c r="A389" s="17" t="s">
        <v>891</v>
      </c>
      <c r="B389" s="64">
        <v>509</v>
      </c>
      <c r="C389" s="62" t="s">
        <v>718</v>
      </c>
      <c r="D389" s="60">
        <v>33637</v>
      </c>
      <c r="E389" s="65" t="s">
        <v>1240</v>
      </c>
      <c r="F389" s="62" t="s">
        <v>2039</v>
      </c>
      <c r="G389" s="64" t="s">
        <v>1337</v>
      </c>
      <c r="H389" s="51" t="s">
        <v>2375</v>
      </c>
      <c r="I389" s="216">
        <v>993.22</v>
      </c>
      <c r="J389" s="62" t="s">
        <v>719</v>
      </c>
      <c r="L389" s="216">
        <f t="shared" si="4"/>
        <v>993.22</v>
      </c>
      <c r="M389" s="218">
        <v>1.06</v>
      </c>
      <c r="N389" s="70">
        <v>937</v>
      </c>
    </row>
    <row r="390" spans="1:14" s="62" customFormat="1" ht="15" customHeight="1">
      <c r="A390" s="17" t="s">
        <v>892</v>
      </c>
      <c r="B390" s="64">
        <v>4</v>
      </c>
      <c r="C390" s="62" t="s">
        <v>1220</v>
      </c>
      <c r="D390" s="60">
        <v>33558</v>
      </c>
      <c r="E390" s="66" t="s">
        <v>1691</v>
      </c>
      <c r="F390" s="62" t="s">
        <v>1718</v>
      </c>
      <c r="G390" s="64" t="s">
        <v>1303</v>
      </c>
      <c r="H390" s="51" t="s">
        <v>2376</v>
      </c>
      <c r="I390" s="216">
        <v>914.78</v>
      </c>
      <c r="J390" s="62" t="s">
        <v>1178</v>
      </c>
      <c r="L390" s="216">
        <f t="shared" si="4"/>
        <v>914.7800000000001</v>
      </c>
      <c r="M390" s="218">
        <v>1.06</v>
      </c>
      <c r="N390" s="70">
        <v>863</v>
      </c>
    </row>
    <row r="391" spans="1:14" s="62" customFormat="1" ht="15" customHeight="1">
      <c r="A391" s="17" t="s">
        <v>886</v>
      </c>
      <c r="B391" s="64">
        <v>577</v>
      </c>
      <c r="C391" s="62" t="s">
        <v>321</v>
      </c>
      <c r="D391" s="60">
        <v>32982</v>
      </c>
      <c r="E391" s="65" t="s">
        <v>281</v>
      </c>
      <c r="F391" s="62" t="s">
        <v>318</v>
      </c>
      <c r="G391" s="64" t="s">
        <v>1444</v>
      </c>
      <c r="H391" s="51" t="s">
        <v>2377</v>
      </c>
      <c r="I391" s="216">
        <v>887.22</v>
      </c>
      <c r="J391" s="62" t="s">
        <v>315</v>
      </c>
      <c r="L391" s="216">
        <f t="shared" si="4"/>
        <v>887.22</v>
      </c>
      <c r="M391" s="218">
        <v>1.06</v>
      </c>
      <c r="N391" s="70">
        <v>837</v>
      </c>
    </row>
    <row r="392" spans="1:14" s="62" customFormat="1" ht="15" customHeight="1">
      <c r="A392" s="17" t="s">
        <v>908</v>
      </c>
      <c r="B392" s="64">
        <v>114</v>
      </c>
      <c r="C392" s="62" t="s">
        <v>1332</v>
      </c>
      <c r="D392" s="60">
        <v>33964</v>
      </c>
      <c r="E392" s="66" t="s">
        <v>1691</v>
      </c>
      <c r="F392" s="15" t="s">
        <v>1698</v>
      </c>
      <c r="G392" s="17" t="s">
        <v>1303</v>
      </c>
      <c r="H392" s="51" t="s">
        <v>2378</v>
      </c>
      <c r="I392" s="216">
        <v>748.36</v>
      </c>
      <c r="J392" s="62" t="s">
        <v>1318</v>
      </c>
      <c r="L392" s="216">
        <f t="shared" si="4"/>
        <v>748.36</v>
      </c>
      <c r="M392" s="218">
        <v>1.06</v>
      </c>
      <c r="N392" s="70">
        <v>706</v>
      </c>
    </row>
    <row r="393" spans="1:14" s="62" customFormat="1" ht="15" customHeight="1">
      <c r="A393" s="17"/>
      <c r="B393" s="63"/>
      <c r="C393" s="78" t="s">
        <v>1114</v>
      </c>
      <c r="D393" s="67"/>
      <c r="E393" s="15"/>
      <c r="F393" s="67"/>
      <c r="G393" s="17"/>
      <c r="H393" s="51"/>
      <c r="I393" s="216"/>
      <c r="J393" s="63"/>
      <c r="L393" s="216">
        <f t="shared" si="4"/>
        <v>1.06</v>
      </c>
      <c r="M393" s="218">
        <v>1.06</v>
      </c>
      <c r="N393" s="70"/>
    </row>
    <row r="394" spans="1:14" s="62" customFormat="1" ht="15" customHeight="1">
      <c r="A394" s="17" t="s">
        <v>891</v>
      </c>
      <c r="B394" s="64">
        <v>564</v>
      </c>
      <c r="C394" s="62" t="s">
        <v>335</v>
      </c>
      <c r="D394" s="60">
        <v>33714</v>
      </c>
      <c r="E394" s="65" t="s">
        <v>281</v>
      </c>
      <c r="F394" s="62" t="s">
        <v>1726</v>
      </c>
      <c r="G394" s="64" t="s">
        <v>1303</v>
      </c>
      <c r="H394" s="51" t="s">
        <v>2379</v>
      </c>
      <c r="I394" s="216">
        <v>948.7</v>
      </c>
      <c r="J394" s="62" t="s">
        <v>336</v>
      </c>
      <c r="L394" s="216">
        <f t="shared" si="4"/>
        <v>948.7</v>
      </c>
      <c r="M394" s="218">
        <v>1.06</v>
      </c>
      <c r="N394" s="70">
        <v>895</v>
      </c>
    </row>
    <row r="395" spans="1:14" s="62" customFormat="1" ht="15" customHeight="1">
      <c r="A395" s="17" t="s">
        <v>892</v>
      </c>
      <c r="B395" s="64">
        <v>297</v>
      </c>
      <c r="C395" s="15" t="s">
        <v>1179</v>
      </c>
      <c r="D395" s="17" t="s">
        <v>1090</v>
      </c>
      <c r="E395" s="66" t="s">
        <v>1691</v>
      </c>
      <c r="F395" s="62" t="s">
        <v>1696</v>
      </c>
      <c r="G395" s="64" t="s">
        <v>1303</v>
      </c>
      <c r="H395" s="51" t="s">
        <v>2380</v>
      </c>
      <c r="I395" s="216">
        <v>895.7</v>
      </c>
      <c r="J395" s="62" t="s">
        <v>1178</v>
      </c>
      <c r="L395" s="216">
        <f t="shared" si="4"/>
        <v>895.7</v>
      </c>
      <c r="M395" s="218">
        <v>1.06</v>
      </c>
      <c r="N395" s="70">
        <v>845</v>
      </c>
    </row>
    <row r="396" spans="1:14" s="62" customFormat="1" ht="15" customHeight="1">
      <c r="A396" s="17" t="s">
        <v>886</v>
      </c>
      <c r="B396" s="64">
        <v>38</v>
      </c>
      <c r="C396" s="62" t="s">
        <v>369</v>
      </c>
      <c r="D396" s="60">
        <v>33846</v>
      </c>
      <c r="E396" s="65" t="s">
        <v>363</v>
      </c>
      <c r="F396" s="62" t="s">
        <v>367</v>
      </c>
      <c r="G396" s="64" t="s">
        <v>1337</v>
      </c>
      <c r="H396" s="51" t="s">
        <v>2381</v>
      </c>
      <c r="I396" s="216">
        <v>750.48</v>
      </c>
      <c r="J396" s="62" t="s">
        <v>370</v>
      </c>
      <c r="L396" s="216">
        <f t="shared" si="4"/>
        <v>750.48</v>
      </c>
      <c r="M396" s="218">
        <v>1.06</v>
      </c>
      <c r="N396" s="70">
        <v>708</v>
      </c>
    </row>
    <row r="397" spans="1:14" s="62" customFormat="1" ht="15" customHeight="1">
      <c r="A397" s="17" t="s">
        <v>908</v>
      </c>
      <c r="B397" s="64">
        <v>214</v>
      </c>
      <c r="C397" s="62" t="s">
        <v>692</v>
      </c>
      <c r="D397" s="60">
        <v>33556</v>
      </c>
      <c r="E397" s="65" t="s">
        <v>919</v>
      </c>
      <c r="F397" s="62" t="s">
        <v>543</v>
      </c>
      <c r="G397" s="64"/>
      <c r="H397" s="51" t="s">
        <v>2382</v>
      </c>
      <c r="I397" s="216">
        <v>651.9</v>
      </c>
      <c r="J397" s="62" t="s">
        <v>549</v>
      </c>
      <c r="L397" s="216">
        <f t="shared" si="4"/>
        <v>651.9</v>
      </c>
      <c r="M397" s="218">
        <v>1.06</v>
      </c>
      <c r="N397" s="70">
        <v>615</v>
      </c>
    </row>
    <row r="398" spans="1:14" s="62" customFormat="1" ht="15" customHeight="1">
      <c r="A398" s="17"/>
      <c r="B398" s="63"/>
      <c r="C398" s="167" t="s">
        <v>1115</v>
      </c>
      <c r="D398" s="67"/>
      <c r="E398" s="63"/>
      <c r="F398" s="67"/>
      <c r="G398" s="17"/>
      <c r="H398" s="51"/>
      <c r="I398" s="216"/>
      <c r="J398" s="63"/>
      <c r="L398" s="216">
        <f t="shared" si="4"/>
        <v>1.06</v>
      </c>
      <c r="M398" s="218">
        <v>1.06</v>
      </c>
      <c r="N398" s="67"/>
    </row>
    <row r="399" spans="1:14" s="62" customFormat="1" ht="15" customHeight="1">
      <c r="A399" s="17" t="s">
        <v>891</v>
      </c>
      <c r="B399" s="64">
        <v>203</v>
      </c>
      <c r="C399" s="62" t="s">
        <v>1221</v>
      </c>
      <c r="D399" s="60">
        <v>33119</v>
      </c>
      <c r="E399" s="66" t="s">
        <v>1691</v>
      </c>
      <c r="F399" s="62" t="s">
        <v>1709</v>
      </c>
      <c r="G399" s="64" t="s">
        <v>1311</v>
      </c>
      <c r="H399" s="51" t="s">
        <v>2383</v>
      </c>
      <c r="I399" s="216">
        <v>931.74</v>
      </c>
      <c r="J399" s="62" t="s">
        <v>1711</v>
      </c>
      <c r="L399" s="216">
        <f t="shared" si="4"/>
        <v>931.74</v>
      </c>
      <c r="M399" s="218">
        <v>1.06</v>
      </c>
      <c r="N399" s="70">
        <v>879</v>
      </c>
    </row>
    <row r="400" spans="1:14" s="62" customFormat="1" ht="15" customHeight="1">
      <c r="A400" s="17" t="s">
        <v>892</v>
      </c>
      <c r="B400" s="64">
        <v>135</v>
      </c>
      <c r="C400" s="62" t="s">
        <v>1386</v>
      </c>
      <c r="D400" s="60">
        <v>33082</v>
      </c>
      <c r="E400" s="66" t="s">
        <v>1918</v>
      </c>
      <c r="F400" s="62" t="s">
        <v>1919</v>
      </c>
      <c r="G400" s="64" t="s">
        <v>1337</v>
      </c>
      <c r="H400" s="51" t="s">
        <v>2384</v>
      </c>
      <c r="I400" s="216">
        <v>906.3</v>
      </c>
      <c r="J400" s="62" t="s">
        <v>1969</v>
      </c>
      <c r="L400" s="216">
        <f t="shared" si="4"/>
        <v>906.3000000000001</v>
      </c>
      <c r="M400" s="218">
        <v>1.06</v>
      </c>
      <c r="N400" s="70">
        <v>855</v>
      </c>
    </row>
    <row r="401" spans="1:14" s="62" customFormat="1" ht="15" customHeight="1">
      <c r="A401" s="17" t="s">
        <v>886</v>
      </c>
      <c r="B401" s="64">
        <v>604</v>
      </c>
      <c r="C401" s="62" t="s">
        <v>1593</v>
      </c>
      <c r="D401" s="60">
        <v>33352</v>
      </c>
      <c r="E401" s="66" t="s">
        <v>1570</v>
      </c>
      <c r="F401" s="62" t="s">
        <v>1584</v>
      </c>
      <c r="G401" s="64" t="s">
        <v>1306</v>
      </c>
      <c r="H401" s="51" t="s">
        <v>2385</v>
      </c>
      <c r="I401" s="216">
        <v>893.58</v>
      </c>
      <c r="J401" s="62" t="s">
        <v>1585</v>
      </c>
      <c r="L401" s="216">
        <f t="shared" si="4"/>
        <v>893.58</v>
      </c>
      <c r="M401" s="218">
        <v>1.06</v>
      </c>
      <c r="N401" s="70">
        <v>843</v>
      </c>
    </row>
    <row r="402" spans="1:14" s="62" customFormat="1" ht="15" customHeight="1">
      <c r="A402" s="17" t="s">
        <v>908</v>
      </c>
      <c r="B402" s="64">
        <v>4</v>
      </c>
      <c r="C402" s="62" t="s">
        <v>505</v>
      </c>
      <c r="D402" s="60">
        <v>33038</v>
      </c>
      <c r="E402" s="65" t="s">
        <v>1556</v>
      </c>
      <c r="F402" s="62" t="s">
        <v>506</v>
      </c>
      <c r="G402" s="64" t="s">
        <v>1337</v>
      </c>
      <c r="H402" s="51" t="s">
        <v>2386</v>
      </c>
      <c r="I402" s="216">
        <v>832.1</v>
      </c>
      <c r="J402" s="62" t="s">
        <v>507</v>
      </c>
      <c r="L402" s="216">
        <f t="shared" si="4"/>
        <v>832.1</v>
      </c>
      <c r="M402" s="218">
        <v>1.06</v>
      </c>
      <c r="N402" s="70">
        <v>785</v>
      </c>
    </row>
    <row r="403" spans="1:14" s="62" customFormat="1" ht="15" customHeight="1">
      <c r="A403" s="17"/>
      <c r="B403" s="63"/>
      <c r="C403" s="167" t="s">
        <v>1116</v>
      </c>
      <c r="D403" s="67"/>
      <c r="E403" s="63"/>
      <c r="F403" s="67"/>
      <c r="G403" s="17"/>
      <c r="H403" s="51"/>
      <c r="I403" s="216"/>
      <c r="J403" s="63"/>
      <c r="L403" s="216">
        <f t="shared" si="4"/>
        <v>1.06</v>
      </c>
      <c r="M403" s="218">
        <v>1.06</v>
      </c>
      <c r="N403" s="70"/>
    </row>
    <row r="404" spans="1:14" s="62" customFormat="1" ht="15" customHeight="1">
      <c r="A404" s="17" t="s">
        <v>891</v>
      </c>
      <c r="B404" s="64">
        <v>640</v>
      </c>
      <c r="C404" s="62" t="s">
        <v>1598</v>
      </c>
      <c r="D404" s="60">
        <v>33125</v>
      </c>
      <c r="E404" s="66" t="s">
        <v>1570</v>
      </c>
      <c r="F404" s="62" t="s">
        <v>1599</v>
      </c>
      <c r="G404" s="64" t="s">
        <v>1444</v>
      </c>
      <c r="H404" s="17" t="s">
        <v>2387</v>
      </c>
      <c r="I404" s="216">
        <v>951.88</v>
      </c>
      <c r="J404" s="62" t="s">
        <v>1600</v>
      </c>
      <c r="L404" s="216">
        <f t="shared" si="4"/>
        <v>951.88</v>
      </c>
      <c r="M404" s="218">
        <v>1.06</v>
      </c>
      <c r="N404" s="70">
        <v>898</v>
      </c>
    </row>
    <row r="405" spans="1:14" s="62" customFormat="1" ht="15" customHeight="1">
      <c r="A405" s="17" t="s">
        <v>892</v>
      </c>
      <c r="B405" s="64">
        <v>908</v>
      </c>
      <c r="C405" s="62" t="s">
        <v>1902</v>
      </c>
      <c r="D405" s="60">
        <v>33366</v>
      </c>
      <c r="E405" s="66" t="s">
        <v>1729</v>
      </c>
      <c r="F405" s="62" t="s">
        <v>1730</v>
      </c>
      <c r="G405" s="64" t="s">
        <v>1444</v>
      </c>
      <c r="H405" s="51" t="s">
        <v>2388</v>
      </c>
      <c r="I405" s="216">
        <v>901</v>
      </c>
      <c r="J405" s="62" t="s">
        <v>1734</v>
      </c>
      <c r="L405" s="216">
        <f t="shared" si="4"/>
        <v>901</v>
      </c>
      <c r="M405" s="218">
        <v>1.06</v>
      </c>
      <c r="N405" s="70">
        <v>850</v>
      </c>
    </row>
    <row r="406" spans="1:14" s="62" customFormat="1" ht="15" customHeight="1">
      <c r="A406" s="17" t="s">
        <v>886</v>
      </c>
      <c r="B406" s="64">
        <v>10</v>
      </c>
      <c r="C406" s="62" t="s">
        <v>49</v>
      </c>
      <c r="D406" s="60">
        <v>33281</v>
      </c>
      <c r="E406" s="65" t="s">
        <v>50</v>
      </c>
      <c r="F406" s="62" t="s">
        <v>51</v>
      </c>
      <c r="G406" s="64" t="s">
        <v>1337</v>
      </c>
      <c r="H406" s="51" t="s">
        <v>2389</v>
      </c>
      <c r="I406" s="216">
        <v>877.68</v>
      </c>
      <c r="L406" s="216">
        <f t="shared" si="4"/>
        <v>877.6800000000001</v>
      </c>
      <c r="M406" s="218">
        <v>1.06</v>
      </c>
      <c r="N406" s="70">
        <v>828</v>
      </c>
    </row>
    <row r="407" spans="1:14" s="62" customFormat="1" ht="15" customHeight="1">
      <c r="A407" s="17" t="s">
        <v>902</v>
      </c>
      <c r="B407" s="64">
        <v>29</v>
      </c>
      <c r="C407" s="62" t="s">
        <v>1218</v>
      </c>
      <c r="D407" s="60">
        <v>32975</v>
      </c>
      <c r="E407" s="66" t="s">
        <v>1691</v>
      </c>
      <c r="F407" s="15" t="s">
        <v>1698</v>
      </c>
      <c r="G407" s="17" t="s">
        <v>1303</v>
      </c>
      <c r="H407" s="51" t="s">
        <v>915</v>
      </c>
      <c r="I407" s="216"/>
      <c r="J407" s="62" t="s">
        <v>1197</v>
      </c>
      <c r="L407" s="216">
        <f t="shared" si="4"/>
        <v>1.06</v>
      </c>
      <c r="M407" s="218">
        <v>1.06</v>
      </c>
      <c r="N407" s="70"/>
    </row>
    <row r="408" spans="1:14" s="62" customFormat="1" ht="15" customHeight="1">
      <c r="A408" s="17"/>
      <c r="B408" s="15"/>
      <c r="C408" s="17" t="s">
        <v>1117</v>
      </c>
      <c r="D408" s="67"/>
      <c r="E408" s="63"/>
      <c r="F408" s="67"/>
      <c r="G408" s="17"/>
      <c r="H408" s="51"/>
      <c r="I408" s="216"/>
      <c r="J408" s="63"/>
      <c r="L408" s="216">
        <f t="shared" si="4"/>
        <v>1.06</v>
      </c>
      <c r="M408" s="218">
        <v>1.06</v>
      </c>
      <c r="N408" s="70"/>
    </row>
    <row r="409" spans="1:14" s="62" customFormat="1" ht="15" customHeight="1">
      <c r="A409" s="17" t="s">
        <v>891</v>
      </c>
      <c r="B409" s="64">
        <v>5</v>
      </c>
      <c r="C409" s="62" t="s">
        <v>2034</v>
      </c>
      <c r="D409" s="60">
        <v>33241</v>
      </c>
      <c r="E409" s="65" t="s">
        <v>929</v>
      </c>
      <c r="F409" s="62" t="s">
        <v>1409</v>
      </c>
      <c r="G409" s="64" t="s">
        <v>1303</v>
      </c>
      <c r="H409" s="51" t="s">
        <v>2390</v>
      </c>
      <c r="I409" s="216">
        <v>955.06</v>
      </c>
      <c r="J409" s="62" t="s">
        <v>2026</v>
      </c>
      <c r="L409" s="216">
        <f t="shared" si="4"/>
        <v>955.0600000000001</v>
      </c>
      <c r="M409" s="218">
        <v>1.06</v>
      </c>
      <c r="N409" s="70">
        <v>901</v>
      </c>
    </row>
    <row r="410" spans="1:14" s="62" customFormat="1" ht="15" customHeight="1">
      <c r="A410" s="17" t="s">
        <v>892</v>
      </c>
      <c r="B410" s="64">
        <v>33</v>
      </c>
      <c r="C410" s="62" t="s">
        <v>765</v>
      </c>
      <c r="D410" s="60">
        <v>33824</v>
      </c>
      <c r="E410" s="65" t="s">
        <v>1556</v>
      </c>
      <c r="F410" s="62" t="s">
        <v>756</v>
      </c>
      <c r="G410" s="64"/>
      <c r="H410" s="51" t="s">
        <v>2391</v>
      </c>
      <c r="I410" s="216">
        <v>889.34</v>
      </c>
      <c r="J410" s="62" t="s">
        <v>766</v>
      </c>
      <c r="L410" s="216">
        <f t="shared" si="4"/>
        <v>889.34</v>
      </c>
      <c r="M410" s="218">
        <v>1.06</v>
      </c>
      <c r="N410" s="70">
        <v>839</v>
      </c>
    </row>
    <row r="411" spans="1:14" s="62" customFormat="1" ht="15" customHeight="1">
      <c r="A411" s="17" t="s">
        <v>886</v>
      </c>
      <c r="B411" s="64">
        <v>27</v>
      </c>
      <c r="C411" s="62" t="s">
        <v>1219</v>
      </c>
      <c r="D411" s="60">
        <v>33141</v>
      </c>
      <c r="E411" s="66" t="s">
        <v>1691</v>
      </c>
      <c r="F411" s="15" t="s">
        <v>1698</v>
      </c>
      <c r="G411" s="17" t="s">
        <v>1303</v>
      </c>
      <c r="H411" s="51" t="s">
        <v>2392</v>
      </c>
      <c r="I411" s="216">
        <v>840.58</v>
      </c>
      <c r="J411" s="62" t="s">
        <v>894</v>
      </c>
      <c r="L411" s="216">
        <f t="shared" si="4"/>
        <v>840.58</v>
      </c>
      <c r="M411" s="218">
        <v>1.06</v>
      </c>
      <c r="N411" s="70">
        <v>793</v>
      </c>
    </row>
    <row r="412" spans="1:14" s="62" customFormat="1" ht="15" customHeight="1">
      <c r="A412" s="17" t="s">
        <v>908</v>
      </c>
      <c r="B412" s="64">
        <v>12</v>
      </c>
      <c r="C412" s="62" t="s">
        <v>776</v>
      </c>
      <c r="D412" s="60">
        <v>34137</v>
      </c>
      <c r="E412" s="65" t="s">
        <v>1556</v>
      </c>
      <c r="F412" s="62" t="s">
        <v>774</v>
      </c>
      <c r="G412" s="64" t="s">
        <v>1303</v>
      </c>
      <c r="H412" s="51" t="s">
        <v>2393</v>
      </c>
      <c r="I412" s="216">
        <v>733.52</v>
      </c>
      <c r="J412" s="62" t="s">
        <v>1169</v>
      </c>
      <c r="L412" s="216">
        <f t="shared" si="4"/>
        <v>733.52</v>
      </c>
      <c r="M412" s="218">
        <v>1.06</v>
      </c>
      <c r="N412" s="70">
        <v>692</v>
      </c>
    </row>
    <row r="413" spans="1:14" s="62" customFormat="1" ht="15" customHeight="1">
      <c r="A413" s="17"/>
      <c r="B413" s="63"/>
      <c r="C413" s="167" t="s">
        <v>1118</v>
      </c>
      <c r="D413" s="67"/>
      <c r="E413" s="63"/>
      <c r="F413" s="67"/>
      <c r="G413" s="17"/>
      <c r="H413" s="51"/>
      <c r="I413" s="216"/>
      <c r="J413" s="63"/>
      <c r="L413" s="216">
        <f t="shared" si="4"/>
        <v>1.06</v>
      </c>
      <c r="M413" s="218">
        <v>1.06</v>
      </c>
      <c r="N413" s="70"/>
    </row>
    <row r="414" spans="1:14" s="62" customFormat="1" ht="15" customHeight="1">
      <c r="A414" s="17" t="s">
        <v>891</v>
      </c>
      <c r="B414" s="17" t="s">
        <v>1382</v>
      </c>
      <c r="C414" s="15" t="s">
        <v>1331</v>
      </c>
      <c r="D414" s="15" t="s">
        <v>1383</v>
      </c>
      <c r="E414" s="77" t="s">
        <v>1691</v>
      </c>
      <c r="F414" s="77" t="s">
        <v>1384</v>
      </c>
      <c r="G414" s="17" t="s">
        <v>1303</v>
      </c>
      <c r="H414" s="51" t="s">
        <v>2394</v>
      </c>
      <c r="I414" s="216">
        <v>958.24</v>
      </c>
      <c r="J414" s="63" t="s">
        <v>1385</v>
      </c>
      <c r="L414" s="216">
        <f aca="true" t="shared" si="5" ref="L414:L493">PRODUCT(M414:N414)</f>
        <v>958.24</v>
      </c>
      <c r="M414" s="218">
        <v>1.06</v>
      </c>
      <c r="N414" s="70">
        <v>904</v>
      </c>
    </row>
    <row r="415" spans="1:14" s="62" customFormat="1" ht="15" customHeight="1">
      <c r="A415" s="17" t="s">
        <v>892</v>
      </c>
      <c r="B415" s="64">
        <v>37</v>
      </c>
      <c r="C415" s="62" t="s">
        <v>374</v>
      </c>
      <c r="D415" s="60">
        <v>33462</v>
      </c>
      <c r="E415" s="65" t="s">
        <v>363</v>
      </c>
      <c r="F415" s="62" t="s">
        <v>367</v>
      </c>
      <c r="G415" s="64" t="s">
        <v>1337</v>
      </c>
      <c r="H415" s="51" t="s">
        <v>2395</v>
      </c>
      <c r="I415" s="216">
        <v>877.68</v>
      </c>
      <c r="J415" s="62" t="s">
        <v>370</v>
      </c>
      <c r="L415" s="216">
        <f t="shared" si="5"/>
        <v>877.6800000000001</v>
      </c>
      <c r="M415" s="218">
        <v>1.06</v>
      </c>
      <c r="N415" s="70">
        <v>828</v>
      </c>
    </row>
    <row r="416" spans="1:14" s="62" customFormat="1" ht="15" customHeight="1">
      <c r="A416" s="17" t="s">
        <v>886</v>
      </c>
      <c r="B416" s="64">
        <v>9</v>
      </c>
      <c r="C416" s="62" t="s">
        <v>1936</v>
      </c>
      <c r="D416" s="60">
        <v>33426</v>
      </c>
      <c r="E416" s="66" t="s">
        <v>1918</v>
      </c>
      <c r="F416" s="62" t="s">
        <v>1932</v>
      </c>
      <c r="G416" s="64" t="s">
        <v>1306</v>
      </c>
      <c r="H416" s="51" t="s">
        <v>2396</v>
      </c>
      <c r="I416" s="216">
        <v>861.78</v>
      </c>
      <c r="J416" s="62" t="s">
        <v>1937</v>
      </c>
      <c r="L416" s="216">
        <f t="shared" si="5"/>
        <v>861.7800000000001</v>
      </c>
      <c r="M416" s="218">
        <v>1.06</v>
      </c>
      <c r="N416" s="70">
        <v>813</v>
      </c>
    </row>
    <row r="417" spans="1:14" s="62" customFormat="1" ht="15" customHeight="1">
      <c r="A417" s="17" t="s">
        <v>908</v>
      </c>
      <c r="B417" s="64">
        <v>12</v>
      </c>
      <c r="C417" s="62" t="s">
        <v>1417</v>
      </c>
      <c r="D417" s="60">
        <v>33165</v>
      </c>
      <c r="E417" s="66" t="s">
        <v>1396</v>
      </c>
      <c r="F417" s="62" t="s">
        <v>1409</v>
      </c>
      <c r="G417" s="64" t="s">
        <v>1303</v>
      </c>
      <c r="H417" s="51" t="s">
        <v>2397</v>
      </c>
      <c r="I417" s="216">
        <v>815.14</v>
      </c>
      <c r="J417" s="62" t="s">
        <v>1418</v>
      </c>
      <c r="L417" s="216">
        <f t="shared" si="5"/>
        <v>815.14</v>
      </c>
      <c r="M417" s="218">
        <v>1.06</v>
      </c>
      <c r="N417" s="70">
        <v>769</v>
      </c>
    </row>
    <row r="418" spans="1:13" s="62" customFormat="1" ht="15" customHeight="1">
      <c r="A418" s="17"/>
      <c r="B418" s="63"/>
      <c r="C418" s="167" t="s">
        <v>1119</v>
      </c>
      <c r="D418" s="67"/>
      <c r="E418" s="63"/>
      <c r="F418" s="67"/>
      <c r="G418" s="17"/>
      <c r="H418" s="51"/>
      <c r="I418" s="216"/>
      <c r="J418" s="67"/>
      <c r="K418" s="63"/>
      <c r="L418" s="216">
        <f t="shared" si="5"/>
        <v>1.06</v>
      </c>
      <c r="M418" s="218">
        <v>1.06</v>
      </c>
    </row>
    <row r="419" spans="1:14" s="62" customFormat="1" ht="15" customHeight="1">
      <c r="A419" s="17" t="s">
        <v>891</v>
      </c>
      <c r="B419" s="64">
        <v>553</v>
      </c>
      <c r="C419" s="62" t="s">
        <v>2106</v>
      </c>
      <c r="D419" s="60">
        <v>43684</v>
      </c>
      <c r="E419" s="65" t="s">
        <v>2064</v>
      </c>
      <c r="F419" s="62" t="s">
        <v>2071</v>
      </c>
      <c r="G419" s="64" t="s">
        <v>2068</v>
      </c>
      <c r="H419" s="51" t="s">
        <v>2398</v>
      </c>
      <c r="I419" s="216">
        <v>1001.7</v>
      </c>
      <c r="J419" s="62" t="s">
        <v>2072</v>
      </c>
      <c r="L419" s="216">
        <f t="shared" si="5"/>
        <v>1001.7</v>
      </c>
      <c r="M419" s="218">
        <v>1.06</v>
      </c>
      <c r="N419" s="70">
        <v>945</v>
      </c>
    </row>
    <row r="420" spans="1:14" s="62" customFormat="1" ht="15" customHeight="1">
      <c r="A420" s="17" t="s">
        <v>892</v>
      </c>
      <c r="B420" s="64">
        <v>14</v>
      </c>
      <c r="C420" s="62" t="s">
        <v>398</v>
      </c>
      <c r="D420" s="60">
        <v>33335</v>
      </c>
      <c r="E420" s="65" t="s">
        <v>989</v>
      </c>
      <c r="F420" s="62" t="s">
        <v>393</v>
      </c>
      <c r="G420" s="64"/>
      <c r="H420" s="51" t="s">
        <v>2399</v>
      </c>
      <c r="I420" s="216">
        <v>892.52</v>
      </c>
      <c r="J420" s="62" t="s">
        <v>399</v>
      </c>
      <c r="L420" s="216">
        <f t="shared" si="5"/>
        <v>892.5200000000001</v>
      </c>
      <c r="M420" s="218">
        <v>1.06</v>
      </c>
      <c r="N420" s="70">
        <v>842</v>
      </c>
    </row>
    <row r="421" spans="1:14" s="62" customFormat="1" ht="15" customHeight="1">
      <c r="A421" s="17" t="s">
        <v>886</v>
      </c>
      <c r="B421" s="64">
        <v>653</v>
      </c>
      <c r="C421" s="62" t="s">
        <v>871</v>
      </c>
      <c r="D421" s="60">
        <v>33394</v>
      </c>
      <c r="E421" s="65" t="s">
        <v>1975</v>
      </c>
      <c r="F421" s="62" t="s">
        <v>863</v>
      </c>
      <c r="G421" s="64" t="s">
        <v>1303</v>
      </c>
      <c r="H421" s="51" t="s">
        <v>2400</v>
      </c>
      <c r="I421" s="216">
        <v>887.22</v>
      </c>
      <c r="J421" s="62" t="s">
        <v>1987</v>
      </c>
      <c r="L421" s="216">
        <f t="shared" si="5"/>
        <v>887.22</v>
      </c>
      <c r="M421" s="218">
        <v>1.06</v>
      </c>
      <c r="N421" s="70">
        <v>837</v>
      </c>
    </row>
    <row r="422" spans="1:14" s="62" customFormat="1" ht="15" customHeight="1">
      <c r="A422" s="17" t="s">
        <v>908</v>
      </c>
      <c r="B422" s="64">
        <v>78</v>
      </c>
      <c r="C422" s="62" t="s">
        <v>546</v>
      </c>
      <c r="D422" s="60">
        <v>32975</v>
      </c>
      <c r="E422" s="65" t="s">
        <v>919</v>
      </c>
      <c r="F422" s="62" t="s">
        <v>543</v>
      </c>
      <c r="G422" s="64"/>
      <c r="H422" s="51" t="s">
        <v>2401</v>
      </c>
      <c r="I422" s="216">
        <v>873.44</v>
      </c>
      <c r="J422" s="62" t="s">
        <v>547</v>
      </c>
      <c r="L422" s="216">
        <f t="shared" si="5"/>
        <v>873.44</v>
      </c>
      <c r="M422" s="218">
        <v>1.06</v>
      </c>
      <c r="N422" s="70">
        <v>824</v>
      </c>
    </row>
    <row r="423" spans="1:14" s="62" customFormat="1" ht="15" customHeight="1">
      <c r="A423" s="17"/>
      <c r="B423" s="15"/>
      <c r="C423" s="17" t="s">
        <v>1120</v>
      </c>
      <c r="D423" s="15"/>
      <c r="E423" s="17"/>
      <c r="F423" s="17"/>
      <c r="G423" s="17"/>
      <c r="H423" s="51"/>
      <c r="I423" s="216"/>
      <c r="J423" s="63"/>
      <c r="L423" s="216">
        <f t="shared" si="5"/>
        <v>1.06</v>
      </c>
      <c r="M423" s="218">
        <v>1.06</v>
      </c>
      <c r="N423" s="70"/>
    </row>
    <row r="424" spans="1:14" s="62" customFormat="1" ht="15" customHeight="1">
      <c r="A424" s="53" t="s">
        <v>891</v>
      </c>
      <c r="B424" s="64">
        <v>637</v>
      </c>
      <c r="C424" s="62" t="s">
        <v>1647</v>
      </c>
      <c r="D424" s="60">
        <v>33400</v>
      </c>
      <c r="E424" s="66" t="s">
        <v>1570</v>
      </c>
      <c r="F424" s="62" t="s">
        <v>1643</v>
      </c>
      <c r="G424" s="64"/>
      <c r="H424" s="51" t="s">
        <v>2402</v>
      </c>
      <c r="I424" s="216">
        <v>947.64</v>
      </c>
      <c r="J424" s="62" t="s">
        <v>1609</v>
      </c>
      <c r="L424" s="216">
        <f t="shared" si="5"/>
        <v>947.6400000000001</v>
      </c>
      <c r="M424" s="218">
        <v>1.06</v>
      </c>
      <c r="N424" s="51">
        <v>894</v>
      </c>
    </row>
    <row r="425" spans="1:14" s="62" customFormat="1" ht="15" customHeight="1">
      <c r="A425" s="53" t="s">
        <v>892</v>
      </c>
      <c r="B425" s="64">
        <v>188</v>
      </c>
      <c r="C425" s="62" t="s">
        <v>9</v>
      </c>
      <c r="D425" s="60">
        <v>33450</v>
      </c>
      <c r="E425" s="65" t="s">
        <v>2665</v>
      </c>
      <c r="F425" s="62" t="s">
        <v>2039</v>
      </c>
      <c r="G425" s="64" t="s">
        <v>1337</v>
      </c>
      <c r="H425" s="51" t="s">
        <v>2403</v>
      </c>
      <c r="I425" s="216">
        <v>867.08</v>
      </c>
      <c r="J425" s="62" t="s">
        <v>7</v>
      </c>
      <c r="L425" s="216">
        <f t="shared" si="5"/>
        <v>867.08</v>
      </c>
      <c r="M425" s="218">
        <v>1.06</v>
      </c>
      <c r="N425" s="51">
        <v>818</v>
      </c>
    </row>
    <row r="426" spans="1:14" s="62" customFormat="1" ht="15" customHeight="1">
      <c r="A426" s="53" t="s">
        <v>886</v>
      </c>
      <c r="B426" s="64">
        <v>363</v>
      </c>
      <c r="C426" s="62" t="s">
        <v>431</v>
      </c>
      <c r="D426" s="60">
        <v>33672</v>
      </c>
      <c r="E426" s="65" t="s">
        <v>989</v>
      </c>
      <c r="F426" s="62" t="s">
        <v>422</v>
      </c>
      <c r="G426" s="64" t="s">
        <v>1337</v>
      </c>
      <c r="H426" s="51" t="s">
        <v>2404</v>
      </c>
      <c r="I426" s="216">
        <v>831.04</v>
      </c>
      <c r="J426" s="62" t="s">
        <v>426</v>
      </c>
      <c r="L426" s="216">
        <f t="shared" si="5"/>
        <v>831.0400000000001</v>
      </c>
      <c r="M426" s="218">
        <v>1.06</v>
      </c>
      <c r="N426" s="160">
        <v>784</v>
      </c>
    </row>
    <row r="427" spans="1:14" s="62" customFormat="1" ht="15" customHeight="1">
      <c r="A427" s="53" t="s">
        <v>908</v>
      </c>
      <c r="B427" s="64">
        <v>618</v>
      </c>
      <c r="C427" s="62" t="s">
        <v>1573</v>
      </c>
      <c r="D427" s="60">
        <v>32915</v>
      </c>
      <c r="E427" s="66" t="s">
        <v>1570</v>
      </c>
      <c r="F427" s="62" t="s">
        <v>1571</v>
      </c>
      <c r="G427" s="64" t="s">
        <v>1337</v>
      </c>
      <c r="H427" s="51" t="s">
        <v>2405</v>
      </c>
      <c r="I427" s="216">
        <v>575.58</v>
      </c>
      <c r="J427" s="62" t="s">
        <v>1574</v>
      </c>
      <c r="L427" s="216">
        <f t="shared" si="5"/>
        <v>575.58</v>
      </c>
      <c r="M427" s="218">
        <v>1.06</v>
      </c>
      <c r="N427" s="160">
        <v>543</v>
      </c>
    </row>
    <row r="428" spans="1:14" s="62" customFormat="1" ht="15" customHeight="1">
      <c r="A428" s="64"/>
      <c r="C428" s="64" t="s">
        <v>1121</v>
      </c>
      <c r="I428" s="216"/>
      <c r="L428" s="216">
        <f t="shared" si="5"/>
        <v>1.06</v>
      </c>
      <c r="M428" s="218">
        <v>1.06</v>
      </c>
      <c r="N428" s="219"/>
    </row>
    <row r="429" spans="1:14" s="62" customFormat="1" ht="15" customHeight="1">
      <c r="A429" s="53" t="s">
        <v>891</v>
      </c>
      <c r="B429" s="64">
        <v>560</v>
      </c>
      <c r="C429" s="62" t="s">
        <v>2647</v>
      </c>
      <c r="D429" s="60">
        <v>33125</v>
      </c>
      <c r="E429" s="65" t="s">
        <v>2064</v>
      </c>
      <c r="F429" s="62" t="s">
        <v>2039</v>
      </c>
      <c r="G429" s="64" t="s">
        <v>1337</v>
      </c>
      <c r="H429" s="51" t="s">
        <v>2372</v>
      </c>
      <c r="I429" s="216">
        <v>931.74</v>
      </c>
      <c r="J429" s="62" t="s">
        <v>2648</v>
      </c>
      <c r="L429" s="216">
        <f t="shared" si="5"/>
        <v>931.74</v>
      </c>
      <c r="M429" s="218">
        <v>1.06</v>
      </c>
      <c r="N429" s="160">
        <v>879</v>
      </c>
    </row>
    <row r="430" spans="1:14" s="62" customFormat="1" ht="15" customHeight="1">
      <c r="A430" s="53" t="s">
        <v>892</v>
      </c>
      <c r="B430" s="64">
        <v>609</v>
      </c>
      <c r="C430" s="62" t="s">
        <v>1588</v>
      </c>
      <c r="D430" s="60">
        <v>33308</v>
      </c>
      <c r="E430" s="66" t="s">
        <v>1570</v>
      </c>
      <c r="F430" s="62" t="s">
        <v>1584</v>
      </c>
      <c r="G430" s="64" t="s">
        <v>1306</v>
      </c>
      <c r="H430" s="17" t="s">
        <v>2406</v>
      </c>
      <c r="I430" s="216">
        <v>930.68</v>
      </c>
      <c r="J430" s="62" t="s">
        <v>1589</v>
      </c>
      <c r="L430" s="216">
        <f t="shared" si="5"/>
        <v>930.6800000000001</v>
      </c>
      <c r="M430" s="218">
        <v>1.06</v>
      </c>
      <c r="N430" s="70">
        <v>878</v>
      </c>
    </row>
    <row r="431" spans="1:14" s="62" customFormat="1" ht="15" customHeight="1">
      <c r="A431" s="53" t="s">
        <v>886</v>
      </c>
      <c r="B431" s="64">
        <v>571</v>
      </c>
      <c r="C431" s="62" t="s">
        <v>320</v>
      </c>
      <c r="D431" s="60">
        <v>33607</v>
      </c>
      <c r="E431" s="65" t="s">
        <v>281</v>
      </c>
      <c r="F431" s="62" t="s">
        <v>318</v>
      </c>
      <c r="G431" s="64" t="s">
        <v>1444</v>
      </c>
      <c r="H431" s="51" t="s">
        <v>2407</v>
      </c>
      <c r="I431" s="216">
        <v>869.2</v>
      </c>
      <c r="J431" s="62" t="s">
        <v>315</v>
      </c>
      <c r="L431" s="216">
        <f t="shared" si="5"/>
        <v>869.2</v>
      </c>
      <c r="M431" s="218">
        <v>1.06</v>
      </c>
      <c r="N431" s="70">
        <v>820</v>
      </c>
    </row>
    <row r="432" spans="1:14" s="62" customFormat="1" ht="15" customHeight="1">
      <c r="A432" s="53"/>
      <c r="B432" s="64">
        <v>117</v>
      </c>
      <c r="C432" s="62" t="s">
        <v>1330</v>
      </c>
      <c r="D432" s="60">
        <v>33968</v>
      </c>
      <c r="E432" s="66" t="s">
        <v>1691</v>
      </c>
      <c r="F432" s="15" t="s">
        <v>1698</v>
      </c>
      <c r="G432" s="17" t="s">
        <v>1303</v>
      </c>
      <c r="H432" s="51" t="s">
        <v>915</v>
      </c>
      <c r="I432" s="216"/>
      <c r="J432" s="62" t="s">
        <v>1320</v>
      </c>
      <c r="L432" s="216">
        <f t="shared" si="5"/>
        <v>1.06</v>
      </c>
      <c r="M432" s="218">
        <v>1.06</v>
      </c>
      <c r="N432" s="70"/>
    </row>
    <row r="433" spans="1:14" s="62" customFormat="1" ht="15" customHeight="1">
      <c r="A433" s="17"/>
      <c r="B433" s="15"/>
      <c r="C433" s="17" t="s">
        <v>1122</v>
      </c>
      <c r="D433" s="15"/>
      <c r="E433" s="17"/>
      <c r="F433" s="17"/>
      <c r="G433" s="17"/>
      <c r="H433" s="51"/>
      <c r="I433" s="216"/>
      <c r="J433" s="63"/>
      <c r="L433" s="216">
        <f t="shared" si="5"/>
        <v>1.06</v>
      </c>
      <c r="M433" s="218">
        <v>1.06</v>
      </c>
      <c r="N433" s="70"/>
    </row>
    <row r="434" spans="1:14" s="62" customFormat="1" ht="15" customHeight="1">
      <c r="A434" s="17" t="s">
        <v>891</v>
      </c>
      <c r="B434" s="64">
        <v>602</v>
      </c>
      <c r="C434" s="62" t="s">
        <v>1594</v>
      </c>
      <c r="D434" s="60">
        <v>33282</v>
      </c>
      <c r="E434" s="66" t="s">
        <v>1570</v>
      </c>
      <c r="F434" s="62" t="s">
        <v>1584</v>
      </c>
      <c r="G434" s="64" t="s">
        <v>1306</v>
      </c>
      <c r="H434" s="51" t="s">
        <v>2408</v>
      </c>
      <c r="I434" s="216">
        <v>905.24</v>
      </c>
      <c r="J434" s="62" t="s">
        <v>1585</v>
      </c>
      <c r="L434" s="216">
        <f t="shared" si="5"/>
        <v>905.24</v>
      </c>
      <c r="M434" s="218">
        <v>1.06</v>
      </c>
      <c r="N434" s="70">
        <v>854</v>
      </c>
    </row>
    <row r="435" spans="1:14" s="62" customFormat="1" ht="15" customHeight="1">
      <c r="A435" s="17" t="s">
        <v>892</v>
      </c>
      <c r="B435" s="64">
        <v>229</v>
      </c>
      <c r="C435" s="62" t="s">
        <v>548</v>
      </c>
      <c r="D435" s="60">
        <v>32877</v>
      </c>
      <c r="E435" s="65" t="s">
        <v>919</v>
      </c>
      <c r="F435" s="62" t="s">
        <v>543</v>
      </c>
      <c r="G435" s="64"/>
      <c r="H435" s="51" t="s">
        <v>2409</v>
      </c>
      <c r="I435" s="216">
        <v>895.7</v>
      </c>
      <c r="J435" s="62" t="s">
        <v>549</v>
      </c>
      <c r="L435" s="216">
        <f t="shared" si="5"/>
        <v>895.7</v>
      </c>
      <c r="M435" s="218">
        <v>1.06</v>
      </c>
      <c r="N435" s="70">
        <v>845</v>
      </c>
    </row>
    <row r="436" spans="1:14" s="62" customFormat="1" ht="15" customHeight="1">
      <c r="A436" s="17" t="s">
        <v>886</v>
      </c>
      <c r="B436" s="64">
        <v>489</v>
      </c>
      <c r="C436" s="62" t="s">
        <v>1335</v>
      </c>
      <c r="D436" s="60">
        <v>33251</v>
      </c>
      <c r="E436" s="65" t="s">
        <v>2665</v>
      </c>
      <c r="F436" s="62" t="s">
        <v>2108</v>
      </c>
      <c r="G436" s="64" t="s">
        <v>1303</v>
      </c>
      <c r="H436" s="51" t="s">
        <v>2410</v>
      </c>
      <c r="I436" s="216">
        <v>788.64</v>
      </c>
      <c r="J436" s="62" t="s">
        <v>12</v>
      </c>
      <c r="L436" s="216">
        <f t="shared" si="5"/>
        <v>788.64</v>
      </c>
      <c r="M436" s="218">
        <v>1.06</v>
      </c>
      <c r="N436" s="70">
        <v>744</v>
      </c>
    </row>
    <row r="437" spans="1:14" s="62" customFormat="1" ht="15" customHeight="1">
      <c r="A437" s="17" t="s">
        <v>908</v>
      </c>
      <c r="B437" s="64">
        <v>200</v>
      </c>
      <c r="C437" s="62" t="s">
        <v>1442</v>
      </c>
      <c r="D437" s="60">
        <v>33120</v>
      </c>
      <c r="E437" s="66" t="s">
        <v>1421</v>
      </c>
      <c r="F437" s="62" t="s">
        <v>1435</v>
      </c>
      <c r="G437" s="64" t="s">
        <v>1444</v>
      </c>
      <c r="H437" s="51" t="s">
        <v>2411</v>
      </c>
      <c r="I437" s="216">
        <v>754.72</v>
      </c>
      <c r="J437" s="62" t="s">
        <v>1423</v>
      </c>
      <c r="L437" s="216">
        <f t="shared" si="5"/>
        <v>754.72</v>
      </c>
      <c r="M437" s="218">
        <v>1.06</v>
      </c>
      <c r="N437" s="70">
        <v>712</v>
      </c>
    </row>
    <row r="438" spans="1:14" s="62" customFormat="1" ht="15" customHeight="1">
      <c r="A438" s="17"/>
      <c r="B438" s="15"/>
      <c r="C438" s="17" t="s">
        <v>1123</v>
      </c>
      <c r="D438" s="15"/>
      <c r="E438" s="17"/>
      <c r="F438" s="17"/>
      <c r="G438" s="17"/>
      <c r="H438" s="51"/>
      <c r="I438" s="216"/>
      <c r="J438" s="63"/>
      <c r="L438" s="216">
        <f t="shared" si="5"/>
        <v>1.06</v>
      </c>
      <c r="M438" s="218">
        <v>1.06</v>
      </c>
      <c r="N438" s="70"/>
    </row>
    <row r="439" spans="1:14" s="62" customFormat="1" ht="15" customHeight="1">
      <c r="A439" s="17" t="s">
        <v>891</v>
      </c>
      <c r="B439" s="64">
        <v>688</v>
      </c>
      <c r="C439" s="62" t="s">
        <v>48</v>
      </c>
      <c r="D439" s="60">
        <v>32889</v>
      </c>
      <c r="E439" s="65" t="s">
        <v>21</v>
      </c>
      <c r="F439" s="62" t="s">
        <v>2046</v>
      </c>
      <c r="G439" s="64" t="s">
        <v>1337</v>
      </c>
      <c r="H439" s="51" t="s">
        <v>2412</v>
      </c>
      <c r="I439" s="216">
        <v>955.06</v>
      </c>
      <c r="J439" s="62" t="s">
        <v>47</v>
      </c>
      <c r="L439" s="216">
        <f t="shared" si="5"/>
        <v>955.0600000000001</v>
      </c>
      <c r="M439" s="218">
        <v>1.06</v>
      </c>
      <c r="N439" s="70">
        <v>901</v>
      </c>
    </row>
    <row r="440" spans="1:14" s="62" customFormat="1" ht="15" customHeight="1">
      <c r="A440" s="17" t="s">
        <v>892</v>
      </c>
      <c r="B440" s="64">
        <v>2</v>
      </c>
      <c r="C440" s="62" t="s">
        <v>769</v>
      </c>
      <c r="D440" s="60">
        <v>33582</v>
      </c>
      <c r="E440" s="65" t="s">
        <v>1556</v>
      </c>
      <c r="F440" s="62" t="s">
        <v>756</v>
      </c>
      <c r="G440" s="64"/>
      <c r="H440" s="51" t="s">
        <v>2413</v>
      </c>
      <c r="I440" s="216">
        <v>933.86</v>
      </c>
      <c r="J440" s="62" t="s">
        <v>770</v>
      </c>
      <c r="L440" s="216">
        <f t="shared" si="5"/>
        <v>933.86</v>
      </c>
      <c r="M440" s="218">
        <v>1.06</v>
      </c>
      <c r="N440" s="70">
        <v>881</v>
      </c>
    </row>
    <row r="441" spans="1:14" s="62" customFormat="1" ht="15" customHeight="1">
      <c r="A441" s="17" t="s">
        <v>886</v>
      </c>
      <c r="B441" s="64">
        <v>215</v>
      </c>
      <c r="C441" s="62" t="s">
        <v>1715</v>
      </c>
      <c r="D441" s="60">
        <v>34228</v>
      </c>
      <c r="E441" s="66" t="s">
        <v>1691</v>
      </c>
      <c r="F441" s="62" t="s">
        <v>1707</v>
      </c>
      <c r="G441" s="64" t="s">
        <v>1303</v>
      </c>
      <c r="H441" s="51" t="s">
        <v>2414</v>
      </c>
      <c r="I441" s="216">
        <v>760.02</v>
      </c>
      <c r="J441" s="62" t="s">
        <v>1714</v>
      </c>
      <c r="L441" s="216">
        <f t="shared" si="5"/>
        <v>760.02</v>
      </c>
      <c r="M441" s="218">
        <v>1.06</v>
      </c>
      <c r="N441" s="70">
        <v>717</v>
      </c>
    </row>
    <row r="442" spans="1:14" s="62" customFormat="1" ht="15" customHeight="1">
      <c r="A442" s="17" t="s">
        <v>902</v>
      </c>
      <c r="B442" s="64">
        <v>85</v>
      </c>
      <c r="C442" s="62" t="s">
        <v>853</v>
      </c>
      <c r="D442" s="60">
        <v>33279</v>
      </c>
      <c r="E442" s="65" t="s">
        <v>495</v>
      </c>
      <c r="F442" s="62" t="s">
        <v>841</v>
      </c>
      <c r="G442" s="64" t="s">
        <v>1311</v>
      </c>
      <c r="H442" s="51" t="s">
        <v>79</v>
      </c>
      <c r="I442" s="216"/>
      <c r="J442" s="62" t="s">
        <v>854</v>
      </c>
      <c r="L442" s="216">
        <f t="shared" si="5"/>
        <v>1.06</v>
      </c>
      <c r="M442" s="218">
        <v>1.06</v>
      </c>
      <c r="N442" s="70"/>
    </row>
    <row r="443" spans="1:14" s="62" customFormat="1" ht="15" customHeight="1">
      <c r="A443" s="17"/>
      <c r="B443" s="15"/>
      <c r="C443" s="17" t="s">
        <v>1124</v>
      </c>
      <c r="D443" s="15"/>
      <c r="E443" s="17"/>
      <c r="F443" s="17"/>
      <c r="G443" s="17"/>
      <c r="H443" s="51"/>
      <c r="I443" s="216"/>
      <c r="J443" s="63"/>
      <c r="L443" s="216">
        <f t="shared" si="5"/>
        <v>1.06</v>
      </c>
      <c r="M443" s="218">
        <v>1.06</v>
      </c>
      <c r="N443" s="70"/>
    </row>
    <row r="444" spans="1:14" s="62" customFormat="1" ht="15" customHeight="1">
      <c r="A444" s="17" t="s">
        <v>891</v>
      </c>
      <c r="B444" s="64">
        <v>9</v>
      </c>
      <c r="C444" s="62" t="s">
        <v>1227</v>
      </c>
      <c r="D444" s="60">
        <v>33634</v>
      </c>
      <c r="E444" s="66" t="s">
        <v>1691</v>
      </c>
      <c r="F444" s="62" t="s">
        <v>1724</v>
      </c>
      <c r="G444" s="64" t="s">
        <v>1311</v>
      </c>
      <c r="H444" s="51" t="s">
        <v>2415</v>
      </c>
      <c r="I444" s="216">
        <v>917.96</v>
      </c>
      <c r="J444" s="62" t="s">
        <v>1201</v>
      </c>
      <c r="L444" s="216">
        <f t="shared" si="5"/>
        <v>917.96</v>
      </c>
      <c r="M444" s="218">
        <v>1.06</v>
      </c>
      <c r="N444" s="70">
        <v>866</v>
      </c>
    </row>
    <row r="445" spans="1:14" s="62" customFormat="1" ht="15" customHeight="1">
      <c r="A445" s="17" t="s">
        <v>892</v>
      </c>
      <c r="B445" s="64">
        <v>61</v>
      </c>
      <c r="C445" s="62" t="s">
        <v>1214</v>
      </c>
      <c r="D445" s="60">
        <v>33056</v>
      </c>
      <c r="E445" s="66" t="s">
        <v>1691</v>
      </c>
      <c r="F445" s="62" t="s">
        <v>1707</v>
      </c>
      <c r="G445" s="64" t="s">
        <v>1710</v>
      </c>
      <c r="H445" s="51" t="s">
        <v>2416</v>
      </c>
      <c r="I445" s="216">
        <v>852.24</v>
      </c>
      <c r="J445" s="62" t="s">
        <v>994</v>
      </c>
      <c r="L445" s="216">
        <f t="shared" si="5"/>
        <v>852.24</v>
      </c>
      <c r="M445" s="218">
        <v>1.06</v>
      </c>
      <c r="N445" s="70">
        <v>804</v>
      </c>
    </row>
    <row r="446" spans="1:14" s="62" customFormat="1" ht="15" customHeight="1">
      <c r="A446" s="17" t="s">
        <v>886</v>
      </c>
      <c r="B446" s="64">
        <v>742</v>
      </c>
      <c r="C446" s="62" t="s">
        <v>826</v>
      </c>
      <c r="D446" s="60">
        <v>33984</v>
      </c>
      <c r="E446" s="65" t="s">
        <v>817</v>
      </c>
      <c r="F446" s="62" t="s">
        <v>1726</v>
      </c>
      <c r="G446" s="64" t="s">
        <v>1337</v>
      </c>
      <c r="H446" s="51" t="s">
        <v>2417</v>
      </c>
      <c r="I446" s="216">
        <v>848</v>
      </c>
      <c r="J446" s="62" t="s">
        <v>823</v>
      </c>
      <c r="L446" s="216">
        <f t="shared" si="5"/>
        <v>848</v>
      </c>
      <c r="M446" s="218">
        <v>1.06</v>
      </c>
      <c r="N446" s="70">
        <v>800</v>
      </c>
    </row>
    <row r="447" spans="1:14" s="62" customFormat="1" ht="15" customHeight="1">
      <c r="A447" s="17" t="s">
        <v>908</v>
      </c>
      <c r="B447" s="64">
        <v>1209</v>
      </c>
      <c r="C447" s="62" t="s">
        <v>121</v>
      </c>
      <c r="D447" s="60">
        <v>33484</v>
      </c>
      <c r="E447" s="65" t="s">
        <v>50</v>
      </c>
      <c r="F447" s="62" t="s">
        <v>111</v>
      </c>
      <c r="G447" s="64" t="s">
        <v>1444</v>
      </c>
      <c r="H447" s="51" t="s">
        <v>2418</v>
      </c>
      <c r="I447" s="216">
        <v>832.1</v>
      </c>
      <c r="J447" s="62" t="s">
        <v>122</v>
      </c>
      <c r="L447" s="216">
        <f t="shared" si="5"/>
        <v>832.1</v>
      </c>
      <c r="M447" s="218">
        <v>1.06</v>
      </c>
      <c r="N447" s="70">
        <v>785</v>
      </c>
    </row>
    <row r="448" spans="1:13" s="62" customFormat="1" ht="15" customHeight="1">
      <c r="A448" s="17"/>
      <c r="B448" s="15"/>
      <c r="C448" s="17" t="s">
        <v>1125</v>
      </c>
      <c r="D448" s="15"/>
      <c r="E448" s="17"/>
      <c r="F448" s="17"/>
      <c r="G448" s="17"/>
      <c r="H448" s="51"/>
      <c r="I448" s="216"/>
      <c r="J448" s="67"/>
      <c r="K448" s="63"/>
      <c r="L448" s="216">
        <f t="shared" si="5"/>
        <v>1.06</v>
      </c>
      <c r="M448" s="218">
        <v>1.06</v>
      </c>
    </row>
    <row r="449" spans="1:14" s="62" customFormat="1" ht="15" customHeight="1">
      <c r="A449" s="17" t="s">
        <v>891</v>
      </c>
      <c r="B449" s="64">
        <v>690</v>
      </c>
      <c r="C449" s="62" t="s">
        <v>497</v>
      </c>
      <c r="D449" s="60">
        <v>32988</v>
      </c>
      <c r="E449" s="65" t="s">
        <v>1556</v>
      </c>
      <c r="F449" s="62" t="s">
        <v>481</v>
      </c>
      <c r="G449" s="64" t="s">
        <v>1337</v>
      </c>
      <c r="H449" s="51" t="s">
        <v>2419</v>
      </c>
      <c r="I449" s="216">
        <v>1073.78</v>
      </c>
      <c r="J449" s="62" t="s">
        <v>496</v>
      </c>
      <c r="L449" s="216">
        <f t="shared" si="5"/>
        <v>1073.78</v>
      </c>
      <c r="M449" s="218">
        <v>1.06</v>
      </c>
      <c r="N449" s="70">
        <v>1013</v>
      </c>
    </row>
    <row r="450" spans="1:14" s="62" customFormat="1" ht="15" customHeight="1">
      <c r="A450" s="17" t="s">
        <v>892</v>
      </c>
      <c r="B450" s="64">
        <v>135</v>
      </c>
      <c r="C450" s="62" t="s">
        <v>786</v>
      </c>
      <c r="D450" s="60">
        <v>33631</v>
      </c>
      <c r="E450" s="65" t="s">
        <v>694</v>
      </c>
      <c r="F450" s="62" t="s">
        <v>2039</v>
      </c>
      <c r="G450" s="64" t="s">
        <v>1306</v>
      </c>
      <c r="H450" s="51" t="s">
        <v>2420</v>
      </c>
      <c r="I450" s="216">
        <v>904.18</v>
      </c>
      <c r="J450" s="62" t="s">
        <v>787</v>
      </c>
      <c r="L450" s="216">
        <f t="shared" si="5"/>
        <v>904.1800000000001</v>
      </c>
      <c r="M450" s="218">
        <v>1.06</v>
      </c>
      <c r="N450" s="70">
        <v>853</v>
      </c>
    </row>
    <row r="451" spans="1:14" s="62" customFormat="1" ht="15" customHeight="1">
      <c r="A451" s="17" t="s">
        <v>886</v>
      </c>
      <c r="B451" s="64">
        <v>606</v>
      </c>
      <c r="C451" s="62" t="s">
        <v>1590</v>
      </c>
      <c r="D451" s="60">
        <v>33289</v>
      </c>
      <c r="E451" s="66" t="s">
        <v>1570</v>
      </c>
      <c r="F451" s="62" t="s">
        <v>1584</v>
      </c>
      <c r="G451" s="64" t="s">
        <v>1306</v>
      </c>
      <c r="H451" s="51" t="s">
        <v>2421</v>
      </c>
      <c r="I451" s="216">
        <v>895.7</v>
      </c>
      <c r="J451" s="62" t="s">
        <v>1591</v>
      </c>
      <c r="L451" s="216">
        <f t="shared" si="5"/>
        <v>895.7</v>
      </c>
      <c r="M451" s="218">
        <v>1.06</v>
      </c>
      <c r="N451" s="70">
        <v>845</v>
      </c>
    </row>
    <row r="452" spans="1:14" s="62" customFormat="1" ht="15" customHeight="1">
      <c r="A452" s="17" t="s">
        <v>908</v>
      </c>
      <c r="B452" s="64">
        <v>50</v>
      </c>
      <c r="C452" s="62" t="s">
        <v>1230</v>
      </c>
      <c r="D452" s="60">
        <v>33433</v>
      </c>
      <c r="E452" s="66" t="s">
        <v>1691</v>
      </c>
      <c r="F452" s="62" t="s">
        <v>1707</v>
      </c>
      <c r="G452" s="64" t="s">
        <v>1710</v>
      </c>
      <c r="H452" s="51" t="s">
        <v>2422</v>
      </c>
      <c r="I452" s="216">
        <v>785.46</v>
      </c>
      <c r="J452" s="62" t="s">
        <v>994</v>
      </c>
      <c r="L452" s="216">
        <f t="shared" si="5"/>
        <v>785.46</v>
      </c>
      <c r="M452" s="218">
        <v>1.06</v>
      </c>
      <c r="N452" s="70">
        <v>741</v>
      </c>
    </row>
    <row r="453" spans="1:14" s="62" customFormat="1" ht="15" customHeight="1">
      <c r="A453" s="17"/>
      <c r="B453" s="15"/>
      <c r="C453" s="17" t="s">
        <v>1126</v>
      </c>
      <c r="D453" s="15"/>
      <c r="E453" s="17"/>
      <c r="F453" s="17"/>
      <c r="G453" s="17"/>
      <c r="H453" s="51"/>
      <c r="I453" s="216"/>
      <c r="J453" s="63"/>
      <c r="L453" s="216">
        <f t="shared" si="5"/>
        <v>1.06</v>
      </c>
      <c r="M453" s="218">
        <v>1.06</v>
      </c>
      <c r="N453" s="70"/>
    </row>
    <row r="454" spans="1:14" s="62" customFormat="1" ht="15" customHeight="1">
      <c r="A454" s="17" t="s">
        <v>891</v>
      </c>
      <c r="B454" s="64">
        <v>151</v>
      </c>
      <c r="C454" s="15" t="s">
        <v>917</v>
      </c>
      <c r="D454" s="17" t="s">
        <v>918</v>
      </c>
      <c r="E454" s="66" t="s">
        <v>1396</v>
      </c>
      <c r="F454" s="62" t="s">
        <v>1409</v>
      </c>
      <c r="G454" s="64" t="s">
        <v>1303</v>
      </c>
      <c r="H454" s="17" t="s">
        <v>2423</v>
      </c>
      <c r="I454" s="216">
        <v>1007</v>
      </c>
      <c r="J454" s="62" t="s">
        <v>1314</v>
      </c>
      <c r="L454" s="216">
        <f t="shared" si="5"/>
        <v>1007</v>
      </c>
      <c r="M454" s="218">
        <v>1.06</v>
      </c>
      <c r="N454" s="70">
        <v>950</v>
      </c>
    </row>
    <row r="455" spans="1:14" s="62" customFormat="1" ht="15" customHeight="1">
      <c r="A455" s="17" t="s">
        <v>892</v>
      </c>
      <c r="B455" s="64">
        <v>206</v>
      </c>
      <c r="C455" s="62" t="s">
        <v>1431</v>
      </c>
      <c r="D455" s="60">
        <v>33142</v>
      </c>
      <c r="E455" s="66" t="s">
        <v>1421</v>
      </c>
      <c r="F455" s="62" t="s">
        <v>1422</v>
      </c>
      <c r="G455" s="64" t="s">
        <v>1444</v>
      </c>
      <c r="H455" s="51" t="s">
        <v>2424</v>
      </c>
      <c r="I455" s="216">
        <v>935.98</v>
      </c>
      <c r="J455" s="62" t="s">
        <v>1423</v>
      </c>
      <c r="L455" s="216">
        <f t="shared" si="5"/>
        <v>935.98</v>
      </c>
      <c r="M455" s="218">
        <v>1.06</v>
      </c>
      <c r="N455" s="70">
        <v>883</v>
      </c>
    </row>
    <row r="456" spans="1:14" s="62" customFormat="1" ht="15" customHeight="1">
      <c r="A456" s="17" t="s">
        <v>886</v>
      </c>
      <c r="B456" s="64">
        <v>161</v>
      </c>
      <c r="C456" s="62" t="s">
        <v>128</v>
      </c>
      <c r="D456" s="60">
        <v>33371</v>
      </c>
      <c r="E456" s="65" t="s">
        <v>50</v>
      </c>
      <c r="F456" s="62" t="s">
        <v>2278</v>
      </c>
      <c r="G456" s="64" t="s">
        <v>1303</v>
      </c>
      <c r="H456" s="51" t="s">
        <v>2425</v>
      </c>
      <c r="I456" s="216">
        <v>874.5</v>
      </c>
      <c r="J456" s="62" t="s">
        <v>125</v>
      </c>
      <c r="L456" s="216">
        <f t="shared" si="5"/>
        <v>874.5</v>
      </c>
      <c r="M456" s="218">
        <v>1.06</v>
      </c>
      <c r="N456" s="70">
        <v>825</v>
      </c>
    </row>
    <row r="457" spans="1:14" s="62" customFormat="1" ht="15" customHeight="1">
      <c r="A457" s="17" t="s">
        <v>902</v>
      </c>
      <c r="B457" s="64">
        <v>929</v>
      </c>
      <c r="C457" s="62" t="s">
        <v>1752</v>
      </c>
      <c r="D457" s="60">
        <v>33809</v>
      </c>
      <c r="E457" s="66" t="s">
        <v>1729</v>
      </c>
      <c r="F457" s="62" t="s">
        <v>1730</v>
      </c>
      <c r="G457" s="64" t="s">
        <v>1337</v>
      </c>
      <c r="H457" s="51" t="s">
        <v>915</v>
      </c>
      <c r="I457" s="216"/>
      <c r="J457" s="62" t="s">
        <v>1733</v>
      </c>
      <c r="L457" s="216">
        <f t="shared" si="5"/>
        <v>1.06</v>
      </c>
      <c r="M457" s="218">
        <v>1.06</v>
      </c>
      <c r="N457" s="70"/>
    </row>
    <row r="458" spans="1:14" s="62" customFormat="1" ht="15" customHeight="1">
      <c r="A458" s="17"/>
      <c r="B458" s="15"/>
      <c r="C458" s="17" t="s">
        <v>1127</v>
      </c>
      <c r="D458" s="15"/>
      <c r="E458" s="17"/>
      <c r="F458" s="17"/>
      <c r="G458" s="17"/>
      <c r="H458" s="51"/>
      <c r="I458" s="216"/>
      <c r="J458" s="63"/>
      <c r="L458" s="216">
        <f t="shared" si="5"/>
        <v>1.06</v>
      </c>
      <c r="M458" s="218">
        <v>1.06</v>
      </c>
      <c r="N458" s="70"/>
    </row>
    <row r="459" spans="1:14" s="62" customFormat="1" ht="15" customHeight="1">
      <c r="A459" s="17" t="s">
        <v>891</v>
      </c>
      <c r="B459" s="64">
        <v>392</v>
      </c>
      <c r="C459" s="62" t="s">
        <v>2035</v>
      </c>
      <c r="D459" s="60">
        <v>33215</v>
      </c>
      <c r="E459" s="65" t="s">
        <v>929</v>
      </c>
      <c r="F459" s="62" t="s">
        <v>1409</v>
      </c>
      <c r="G459" s="64" t="s">
        <v>1303</v>
      </c>
      <c r="H459" s="51" t="s">
        <v>2426</v>
      </c>
      <c r="I459" s="216">
        <v>972.02</v>
      </c>
      <c r="J459" s="62" t="s">
        <v>2036</v>
      </c>
      <c r="L459" s="216">
        <f t="shared" si="5"/>
        <v>972.0200000000001</v>
      </c>
      <c r="M459" s="218">
        <v>1.06</v>
      </c>
      <c r="N459" s="70">
        <v>917</v>
      </c>
    </row>
    <row r="460" spans="1:14" s="62" customFormat="1" ht="15" customHeight="1">
      <c r="A460" s="17" t="s">
        <v>892</v>
      </c>
      <c r="B460" s="64">
        <v>215</v>
      </c>
      <c r="C460" s="62" t="s">
        <v>1432</v>
      </c>
      <c r="D460" s="60">
        <v>33920</v>
      </c>
      <c r="E460" s="66" t="s">
        <v>1421</v>
      </c>
      <c r="F460" s="62" t="s">
        <v>1422</v>
      </c>
      <c r="G460" s="64" t="s">
        <v>1306</v>
      </c>
      <c r="H460" s="51" t="s">
        <v>2427</v>
      </c>
      <c r="I460" s="216">
        <v>907.36</v>
      </c>
      <c r="J460" s="62" t="s">
        <v>1433</v>
      </c>
      <c r="L460" s="216">
        <f t="shared" si="5"/>
        <v>907.36</v>
      </c>
      <c r="M460" s="218">
        <v>1.06</v>
      </c>
      <c r="N460" s="70">
        <v>856</v>
      </c>
    </row>
    <row r="461" spans="1:14" s="62" customFormat="1" ht="15" customHeight="1">
      <c r="A461" s="17" t="s">
        <v>886</v>
      </c>
      <c r="B461" s="64">
        <v>28</v>
      </c>
      <c r="C461" s="62" t="s">
        <v>1387</v>
      </c>
      <c r="D461" s="60">
        <v>33752</v>
      </c>
      <c r="E461" s="65" t="s">
        <v>50</v>
      </c>
      <c r="F461" s="62" t="s">
        <v>2278</v>
      </c>
      <c r="G461" s="64" t="s">
        <v>1303</v>
      </c>
      <c r="H461" s="51" t="s">
        <v>2428</v>
      </c>
      <c r="I461" s="216">
        <v>829.98</v>
      </c>
      <c r="J461" s="62" t="s">
        <v>125</v>
      </c>
      <c r="L461" s="216">
        <f t="shared" si="5"/>
        <v>829.98</v>
      </c>
      <c r="M461" s="218">
        <v>1.06</v>
      </c>
      <c r="N461" s="70">
        <v>783</v>
      </c>
    </row>
    <row r="462" spans="1:14" s="62" customFormat="1" ht="15" customHeight="1">
      <c r="A462" s="17" t="s">
        <v>908</v>
      </c>
      <c r="B462" s="64">
        <v>149</v>
      </c>
      <c r="C462" s="62" t="s">
        <v>760</v>
      </c>
      <c r="D462" s="60">
        <v>33394</v>
      </c>
      <c r="E462" s="65" t="s">
        <v>1556</v>
      </c>
      <c r="F462" s="62" t="s">
        <v>756</v>
      </c>
      <c r="G462" s="64"/>
      <c r="H462" s="51" t="s">
        <v>2429</v>
      </c>
      <c r="I462" s="216">
        <v>810.9</v>
      </c>
      <c r="J462" s="62" t="s">
        <v>761</v>
      </c>
      <c r="L462" s="216">
        <f t="shared" si="5"/>
        <v>810.9000000000001</v>
      </c>
      <c r="M462" s="218">
        <v>1.06</v>
      </c>
      <c r="N462" s="70">
        <v>765</v>
      </c>
    </row>
    <row r="463" spans="1:14" s="62" customFormat="1" ht="15" customHeight="1">
      <c r="A463" s="53"/>
      <c r="B463" s="53"/>
      <c r="C463" s="53" t="s">
        <v>1128</v>
      </c>
      <c r="D463" s="53"/>
      <c r="E463" s="53"/>
      <c r="F463" s="53"/>
      <c r="G463" s="53"/>
      <c r="H463" s="51"/>
      <c r="I463" s="216"/>
      <c r="J463" s="63"/>
      <c r="L463" s="216">
        <f t="shared" si="5"/>
        <v>1.06</v>
      </c>
      <c r="M463" s="218">
        <v>1.06</v>
      </c>
      <c r="N463" s="70"/>
    </row>
    <row r="464" spans="1:14" s="62" customFormat="1" ht="15" customHeight="1">
      <c r="A464" s="17" t="s">
        <v>891</v>
      </c>
      <c r="B464" s="64">
        <v>15</v>
      </c>
      <c r="C464" s="62" t="s">
        <v>988</v>
      </c>
      <c r="D464" s="60">
        <v>33379</v>
      </c>
      <c r="E464" s="65" t="s">
        <v>989</v>
      </c>
      <c r="F464" s="62" t="s">
        <v>393</v>
      </c>
      <c r="G464" s="64" t="s">
        <v>1306</v>
      </c>
      <c r="H464" s="51" t="s">
        <v>2430</v>
      </c>
      <c r="I464" s="216">
        <v>1034.56</v>
      </c>
      <c r="J464" s="62" t="s">
        <v>403</v>
      </c>
      <c r="L464" s="216">
        <f t="shared" si="5"/>
        <v>1034.56</v>
      </c>
      <c r="M464" s="218">
        <v>1.06</v>
      </c>
      <c r="N464" s="70">
        <v>976</v>
      </c>
    </row>
    <row r="465" spans="1:14" s="62" customFormat="1" ht="15" customHeight="1">
      <c r="A465" s="17" t="s">
        <v>892</v>
      </c>
      <c r="B465" s="64">
        <v>720</v>
      </c>
      <c r="C465" s="62" t="s">
        <v>793</v>
      </c>
      <c r="D465" s="60">
        <v>32902</v>
      </c>
      <c r="E465" s="65" t="s">
        <v>694</v>
      </c>
      <c r="F465" s="62" t="s">
        <v>789</v>
      </c>
      <c r="G465" s="64" t="s">
        <v>1444</v>
      </c>
      <c r="H465" s="51" t="s">
        <v>2431</v>
      </c>
      <c r="I465" s="216">
        <v>853.3</v>
      </c>
      <c r="J465" s="62" t="s">
        <v>792</v>
      </c>
      <c r="L465" s="216">
        <f t="shared" si="5"/>
        <v>853.3000000000001</v>
      </c>
      <c r="M465" s="218">
        <v>1.06</v>
      </c>
      <c r="N465" s="70">
        <v>805</v>
      </c>
    </row>
    <row r="466" spans="1:14" s="62" customFormat="1" ht="15" customHeight="1">
      <c r="A466" s="17" t="s">
        <v>886</v>
      </c>
      <c r="B466" s="64">
        <v>216</v>
      </c>
      <c r="C466" s="62" t="s">
        <v>1420</v>
      </c>
      <c r="D466" s="60">
        <v>33349</v>
      </c>
      <c r="E466" s="66" t="s">
        <v>1421</v>
      </c>
      <c r="F466" s="62" t="s">
        <v>1422</v>
      </c>
      <c r="G466" s="64" t="s">
        <v>1444</v>
      </c>
      <c r="H466" s="51" t="s">
        <v>2432</v>
      </c>
      <c r="I466" s="216">
        <v>833.16</v>
      </c>
      <c r="J466" s="62" t="s">
        <v>1423</v>
      </c>
      <c r="L466" s="216">
        <f t="shared" si="5"/>
        <v>833.1600000000001</v>
      </c>
      <c r="M466" s="218">
        <v>1.06</v>
      </c>
      <c r="N466" s="70">
        <v>786</v>
      </c>
    </row>
    <row r="467" spans="1:14" s="62" customFormat="1" ht="15" customHeight="1">
      <c r="A467" s="17" t="s">
        <v>908</v>
      </c>
      <c r="B467" s="64">
        <v>53</v>
      </c>
      <c r="C467" s="62" t="s">
        <v>381</v>
      </c>
      <c r="D467" s="60">
        <v>33698</v>
      </c>
      <c r="E467" s="65" t="s">
        <v>363</v>
      </c>
      <c r="F467" s="62" t="s">
        <v>2650</v>
      </c>
      <c r="G467" s="64" t="s">
        <v>1311</v>
      </c>
      <c r="H467" s="51" t="s">
        <v>2433</v>
      </c>
      <c r="I467" s="216">
        <v>824.68</v>
      </c>
      <c r="J467" s="62" t="s">
        <v>382</v>
      </c>
      <c r="L467" s="216">
        <f t="shared" si="5"/>
        <v>824.6800000000001</v>
      </c>
      <c r="M467" s="218">
        <v>1.06</v>
      </c>
      <c r="N467" s="70">
        <v>778</v>
      </c>
    </row>
    <row r="468" spans="1:14" s="62" customFormat="1" ht="15" customHeight="1">
      <c r="A468" s="17"/>
      <c r="B468" s="64"/>
      <c r="D468" s="60"/>
      <c r="E468" s="65"/>
      <c r="G468" s="64"/>
      <c r="H468" s="17"/>
      <c r="I468" s="216"/>
      <c r="L468" s="216"/>
      <c r="M468" s="218"/>
      <c r="N468" s="67"/>
    </row>
    <row r="469" spans="1:9" s="195" customFormat="1" ht="18">
      <c r="A469" s="11"/>
      <c r="B469" s="11"/>
      <c r="C469" s="29"/>
      <c r="D469" s="29"/>
      <c r="E469" s="29"/>
      <c r="F469" s="74" t="s">
        <v>1374</v>
      </c>
      <c r="G469" s="29"/>
      <c r="H469" s="29"/>
      <c r="I469" s="29"/>
    </row>
    <row r="470" spans="1:9" s="195" customFormat="1" ht="18">
      <c r="A470" s="11"/>
      <c r="B470" s="11"/>
      <c r="C470" s="29"/>
      <c r="D470" s="29"/>
      <c r="E470" s="29"/>
      <c r="F470" s="74" t="s">
        <v>1393</v>
      </c>
      <c r="G470" s="29"/>
      <c r="H470" s="29"/>
      <c r="I470" s="29"/>
    </row>
    <row r="471" spans="1:9" s="195" customFormat="1" ht="18">
      <c r="A471" s="196" t="s">
        <v>974</v>
      </c>
      <c r="B471" s="196"/>
      <c r="C471" s="29"/>
      <c r="D471" s="29"/>
      <c r="E471" s="29"/>
      <c r="F471" s="29"/>
      <c r="G471" s="22"/>
      <c r="H471" s="177" t="s">
        <v>140</v>
      </c>
      <c r="I471" s="22"/>
    </row>
    <row r="472" spans="1:12" ht="15.75">
      <c r="A472" s="55" t="s">
        <v>488</v>
      </c>
      <c r="B472" s="54" t="s">
        <v>1679</v>
      </c>
      <c r="C472" s="55" t="s">
        <v>486</v>
      </c>
      <c r="D472" s="55"/>
      <c r="E472" s="58" t="s">
        <v>2008</v>
      </c>
      <c r="F472" s="59" t="s">
        <v>1246</v>
      </c>
      <c r="G472" s="56"/>
      <c r="H472" s="56" t="s">
        <v>1203</v>
      </c>
      <c r="I472" s="68"/>
      <c r="J472" s="56"/>
      <c r="L472" s="162">
        <f>PRODUCT(M472:N472)</f>
        <v>0</v>
      </c>
    </row>
    <row r="473" spans="1:11" s="19" customFormat="1" ht="12.75">
      <c r="A473" s="14" t="s">
        <v>877</v>
      </c>
      <c r="B473" s="14" t="s">
        <v>872</v>
      </c>
      <c r="C473" s="13" t="s">
        <v>2010</v>
      </c>
      <c r="D473" s="30" t="s">
        <v>873</v>
      </c>
      <c r="E473" s="13" t="s">
        <v>1365</v>
      </c>
      <c r="F473" s="13" t="s">
        <v>874</v>
      </c>
      <c r="G473" s="14" t="s">
        <v>875</v>
      </c>
      <c r="H473" s="14" t="s">
        <v>876</v>
      </c>
      <c r="I473" s="6" t="s">
        <v>924</v>
      </c>
      <c r="J473" s="13" t="s">
        <v>878</v>
      </c>
      <c r="K473" s="180">
        <f>PRODUCT(L473:M473)</f>
        <v>0</v>
      </c>
    </row>
    <row r="474" spans="1:14" s="88" customFormat="1" ht="15" customHeight="1">
      <c r="A474" s="61" t="s">
        <v>891</v>
      </c>
      <c r="B474" s="78">
        <v>1</v>
      </c>
      <c r="C474" s="49" t="s">
        <v>52</v>
      </c>
      <c r="D474" s="79">
        <v>32952</v>
      </c>
      <c r="E474" s="82" t="s">
        <v>50</v>
      </c>
      <c r="F474" s="49" t="s">
        <v>53</v>
      </c>
      <c r="G474" s="78" t="s">
        <v>1337</v>
      </c>
      <c r="H474" s="81" t="s">
        <v>1805</v>
      </c>
      <c r="I474" s="162">
        <v>1142.24</v>
      </c>
      <c r="J474" s="49" t="s">
        <v>54</v>
      </c>
      <c r="L474" s="162">
        <f aca="true" t="shared" si="6" ref="L474:L481">PRODUCT(M474:N474)</f>
        <v>1142.24</v>
      </c>
      <c r="M474" s="88">
        <v>1.18</v>
      </c>
      <c r="N474" s="89">
        <v>968</v>
      </c>
    </row>
    <row r="475" spans="1:14" s="88" customFormat="1" ht="15" customHeight="1">
      <c r="A475" s="61" t="s">
        <v>892</v>
      </c>
      <c r="B475" s="78">
        <v>106</v>
      </c>
      <c r="C475" s="49" t="s">
        <v>378</v>
      </c>
      <c r="D475" s="79">
        <v>33956</v>
      </c>
      <c r="E475" s="82" t="s">
        <v>363</v>
      </c>
      <c r="F475" s="49" t="s">
        <v>367</v>
      </c>
      <c r="G475" s="78" t="s">
        <v>1337</v>
      </c>
      <c r="H475" s="81" t="s">
        <v>640</v>
      </c>
      <c r="I475" s="162">
        <v>1136.34</v>
      </c>
      <c r="J475" s="49" t="s">
        <v>373</v>
      </c>
      <c r="L475" s="162">
        <f t="shared" si="6"/>
        <v>1136.34</v>
      </c>
      <c r="M475" s="88">
        <v>1.18</v>
      </c>
      <c r="N475" s="89">
        <v>963</v>
      </c>
    </row>
    <row r="476" spans="1:14" s="88" customFormat="1" ht="15" customHeight="1">
      <c r="A476" s="26" t="s">
        <v>886</v>
      </c>
      <c r="B476" s="78">
        <v>309</v>
      </c>
      <c r="C476" s="49" t="s">
        <v>31</v>
      </c>
      <c r="D476" s="79">
        <v>33467</v>
      </c>
      <c r="E476" s="82" t="s">
        <v>21</v>
      </c>
      <c r="F476" s="49" t="s">
        <v>28</v>
      </c>
      <c r="G476" s="78" t="s">
        <v>1303</v>
      </c>
      <c r="H476" s="81" t="s">
        <v>639</v>
      </c>
      <c r="I476" s="162">
        <v>1132.8</v>
      </c>
      <c r="J476" s="49" t="s">
        <v>32</v>
      </c>
      <c r="L476" s="162">
        <f t="shared" si="6"/>
        <v>1132.8</v>
      </c>
      <c r="M476" s="88">
        <v>1.18</v>
      </c>
      <c r="N476" s="89">
        <v>960</v>
      </c>
    </row>
    <row r="477" spans="1:14" s="88" customFormat="1" ht="15" customHeight="1">
      <c r="A477" s="61" t="s">
        <v>908</v>
      </c>
      <c r="B477" s="78">
        <v>932</v>
      </c>
      <c r="C477" s="49" t="s">
        <v>1552</v>
      </c>
      <c r="D477" s="79">
        <v>33670</v>
      </c>
      <c r="E477" s="80" t="s">
        <v>1536</v>
      </c>
      <c r="F477" s="49" t="s">
        <v>1553</v>
      </c>
      <c r="G477" s="78" t="s">
        <v>1311</v>
      </c>
      <c r="H477" s="81" t="s">
        <v>642</v>
      </c>
      <c r="I477" s="162">
        <v>1118.64</v>
      </c>
      <c r="J477" s="49" t="s">
        <v>1554</v>
      </c>
      <c r="L477" s="162">
        <f t="shared" si="6"/>
        <v>1118.6399999999999</v>
      </c>
      <c r="M477" s="88">
        <v>1.18</v>
      </c>
      <c r="N477" s="89">
        <v>948</v>
      </c>
    </row>
    <row r="478" spans="1:14" s="88" customFormat="1" ht="15" customHeight="1">
      <c r="A478" s="61" t="s">
        <v>888</v>
      </c>
      <c r="B478" s="78">
        <v>107</v>
      </c>
      <c r="C478" s="49" t="s">
        <v>462</v>
      </c>
      <c r="D478" s="79">
        <v>32889</v>
      </c>
      <c r="E478" s="82" t="s">
        <v>1556</v>
      </c>
      <c r="F478" s="49" t="s">
        <v>415</v>
      </c>
      <c r="G478" s="78" t="s">
        <v>1337</v>
      </c>
      <c r="H478" s="81" t="s">
        <v>641</v>
      </c>
      <c r="I478" s="162">
        <v>1100.94</v>
      </c>
      <c r="J478" s="49" t="s">
        <v>463</v>
      </c>
      <c r="L478" s="162">
        <f t="shared" si="6"/>
        <v>1100.94</v>
      </c>
      <c r="M478" s="88">
        <v>1.18</v>
      </c>
      <c r="N478" s="89">
        <v>933</v>
      </c>
    </row>
    <row r="479" spans="1:14" s="88" customFormat="1" ht="15" customHeight="1">
      <c r="A479" s="61" t="s">
        <v>912</v>
      </c>
      <c r="B479" s="78">
        <v>564</v>
      </c>
      <c r="C479" s="49" t="s">
        <v>335</v>
      </c>
      <c r="D479" s="79">
        <v>33714</v>
      </c>
      <c r="E479" s="82" t="s">
        <v>281</v>
      </c>
      <c r="F479" s="49" t="s">
        <v>1726</v>
      </c>
      <c r="G479" s="78" t="s">
        <v>1303</v>
      </c>
      <c r="H479" s="81" t="s">
        <v>637</v>
      </c>
      <c r="I479" s="162">
        <v>1090.32</v>
      </c>
      <c r="J479" s="49" t="s">
        <v>336</v>
      </c>
      <c r="L479" s="162">
        <f t="shared" si="6"/>
        <v>1090.32</v>
      </c>
      <c r="M479" s="88">
        <v>1.18</v>
      </c>
      <c r="N479" s="89">
        <v>924</v>
      </c>
    </row>
    <row r="480" spans="1:14" s="88" customFormat="1" ht="15" customHeight="1">
      <c r="A480" s="26" t="s">
        <v>905</v>
      </c>
      <c r="B480" s="78">
        <v>77</v>
      </c>
      <c r="C480" s="49" t="s">
        <v>1948</v>
      </c>
      <c r="D480" s="79">
        <v>33357</v>
      </c>
      <c r="E480" s="80" t="s">
        <v>1918</v>
      </c>
      <c r="F480" s="49" t="s">
        <v>1925</v>
      </c>
      <c r="G480" s="78" t="s">
        <v>1303</v>
      </c>
      <c r="H480" s="81" t="s">
        <v>638</v>
      </c>
      <c r="I480" s="162">
        <v>1011.26</v>
      </c>
      <c r="J480" s="49" t="s">
        <v>1945</v>
      </c>
      <c r="L480" s="162">
        <f t="shared" si="6"/>
        <v>1011.26</v>
      </c>
      <c r="M480" s="88">
        <v>1.18</v>
      </c>
      <c r="N480" s="89">
        <v>857</v>
      </c>
    </row>
    <row r="481" spans="1:14" s="88" customFormat="1" ht="15" customHeight="1">
      <c r="A481" s="26" t="s">
        <v>880</v>
      </c>
      <c r="B481" s="78">
        <v>842</v>
      </c>
      <c r="C481" s="49" t="s">
        <v>494</v>
      </c>
      <c r="D481" s="79">
        <v>33753</v>
      </c>
      <c r="E481" s="82" t="s">
        <v>495</v>
      </c>
      <c r="F481" s="49" t="s">
        <v>481</v>
      </c>
      <c r="G481" s="78" t="s">
        <v>1337</v>
      </c>
      <c r="H481" s="81" t="s">
        <v>922</v>
      </c>
      <c r="I481" s="162"/>
      <c r="J481" s="49" t="s">
        <v>496</v>
      </c>
      <c r="L481" s="162">
        <f t="shared" si="6"/>
        <v>1.18</v>
      </c>
      <c r="M481" s="88">
        <v>1.18</v>
      </c>
      <c r="N481" s="89"/>
    </row>
    <row r="482" ht="12.75">
      <c r="L482" s="162">
        <f t="shared" si="5"/>
        <v>0</v>
      </c>
    </row>
    <row r="483" spans="1:9" s="195" customFormat="1" ht="18">
      <c r="A483" s="196" t="s">
        <v>974</v>
      </c>
      <c r="B483" s="196"/>
      <c r="C483" s="29"/>
      <c r="D483" s="29"/>
      <c r="E483" s="29"/>
      <c r="F483" s="29"/>
      <c r="G483" s="22"/>
      <c r="H483" s="177" t="s">
        <v>407</v>
      </c>
      <c r="I483" s="22"/>
    </row>
    <row r="484" spans="1:12" ht="15.75">
      <c r="A484" s="55" t="s">
        <v>488</v>
      </c>
      <c r="B484" s="54" t="s">
        <v>1679</v>
      </c>
      <c r="C484" s="55" t="s">
        <v>486</v>
      </c>
      <c r="D484" s="55"/>
      <c r="E484" s="58" t="s">
        <v>2008</v>
      </c>
      <c r="F484" s="59" t="s">
        <v>1680</v>
      </c>
      <c r="G484" s="56"/>
      <c r="H484" s="56" t="s">
        <v>1249</v>
      </c>
      <c r="I484" s="68"/>
      <c r="J484" s="56"/>
      <c r="L484" s="162">
        <f t="shared" si="5"/>
        <v>0</v>
      </c>
    </row>
    <row r="485" spans="1:11" s="19" customFormat="1" ht="12.75">
      <c r="A485" s="14" t="s">
        <v>877</v>
      </c>
      <c r="B485" s="14" t="s">
        <v>872</v>
      </c>
      <c r="C485" s="13" t="s">
        <v>2010</v>
      </c>
      <c r="D485" s="30" t="s">
        <v>873</v>
      </c>
      <c r="E485" s="13" t="s">
        <v>1365</v>
      </c>
      <c r="F485" s="13" t="s">
        <v>874</v>
      </c>
      <c r="G485" s="14" t="s">
        <v>875</v>
      </c>
      <c r="H485" s="14" t="s">
        <v>876</v>
      </c>
      <c r="I485" s="6" t="s">
        <v>924</v>
      </c>
      <c r="J485" s="13" t="s">
        <v>878</v>
      </c>
      <c r="K485" s="180">
        <f>PRODUCT(L485:M485)</f>
        <v>0</v>
      </c>
    </row>
    <row r="486" spans="1:11" s="19" customFormat="1" ht="12.75">
      <c r="A486" s="17"/>
      <c r="B486" s="17"/>
      <c r="C486" s="17" t="s">
        <v>1111</v>
      </c>
      <c r="D486" s="29"/>
      <c r="E486" s="15"/>
      <c r="F486" s="15"/>
      <c r="G486" s="17"/>
      <c r="H486" s="17"/>
      <c r="I486" s="11"/>
      <c r="J486" s="15"/>
      <c r="K486" s="180"/>
    </row>
    <row r="487" spans="1:14" s="88" customFormat="1" ht="15" customHeight="1">
      <c r="A487" s="61" t="s">
        <v>891</v>
      </c>
      <c r="B487" s="78">
        <v>309</v>
      </c>
      <c r="C487" s="49" t="s">
        <v>31</v>
      </c>
      <c r="D487" s="79">
        <v>33467</v>
      </c>
      <c r="E487" s="82" t="s">
        <v>21</v>
      </c>
      <c r="F487" s="49" t="s">
        <v>28</v>
      </c>
      <c r="G487" s="78" t="s">
        <v>1303</v>
      </c>
      <c r="H487" s="161" t="s">
        <v>1837</v>
      </c>
      <c r="I487" s="162">
        <v>1105.66</v>
      </c>
      <c r="J487" s="49" t="s">
        <v>32</v>
      </c>
      <c r="L487" s="162">
        <f t="shared" si="5"/>
        <v>1105.6599999999999</v>
      </c>
      <c r="M487" s="88">
        <v>1.18</v>
      </c>
      <c r="N487" s="75">
        <v>937</v>
      </c>
    </row>
    <row r="488" spans="1:14" s="88" customFormat="1" ht="15" customHeight="1">
      <c r="A488" s="61" t="s">
        <v>892</v>
      </c>
      <c r="B488" s="78">
        <v>470</v>
      </c>
      <c r="C488" s="49" t="s">
        <v>1671</v>
      </c>
      <c r="D488" s="79">
        <v>33651</v>
      </c>
      <c r="E488" s="80" t="s">
        <v>1396</v>
      </c>
      <c r="F488" s="49" t="s">
        <v>1660</v>
      </c>
      <c r="G488" s="78" t="s">
        <v>1337</v>
      </c>
      <c r="H488" s="161" t="s">
        <v>1836</v>
      </c>
      <c r="I488" s="162">
        <v>988.84</v>
      </c>
      <c r="J488" s="49" t="s">
        <v>1668</v>
      </c>
      <c r="L488" s="162">
        <f t="shared" si="5"/>
        <v>988.8399999999999</v>
      </c>
      <c r="M488" s="88">
        <v>1.18</v>
      </c>
      <c r="N488" s="75">
        <v>838</v>
      </c>
    </row>
    <row r="489" spans="1:14" s="88" customFormat="1" ht="15" customHeight="1">
      <c r="A489" s="26" t="s">
        <v>886</v>
      </c>
      <c r="B489" s="78">
        <v>108</v>
      </c>
      <c r="C489" s="49" t="s">
        <v>372</v>
      </c>
      <c r="D489" s="79">
        <v>33955</v>
      </c>
      <c r="E489" s="82" t="s">
        <v>363</v>
      </c>
      <c r="F489" s="49" t="s">
        <v>367</v>
      </c>
      <c r="G489" s="78" t="s">
        <v>1337</v>
      </c>
      <c r="H489" s="161" t="s">
        <v>1838</v>
      </c>
      <c r="I489" s="162">
        <v>893.26</v>
      </c>
      <c r="J489" s="49" t="s">
        <v>373</v>
      </c>
      <c r="L489" s="162">
        <f t="shared" si="5"/>
        <v>893.26</v>
      </c>
      <c r="M489" s="88">
        <v>1.18</v>
      </c>
      <c r="N489" s="75">
        <v>757</v>
      </c>
    </row>
    <row r="490" spans="1:14" s="88" customFormat="1" ht="15" customHeight="1">
      <c r="A490" s="61" t="s">
        <v>908</v>
      </c>
      <c r="B490" s="78">
        <v>888</v>
      </c>
      <c r="C490" s="49" t="s">
        <v>1840</v>
      </c>
      <c r="D490" s="79"/>
      <c r="E490" s="82" t="s">
        <v>981</v>
      </c>
      <c r="F490" s="49" t="s">
        <v>2046</v>
      </c>
      <c r="G490" s="78"/>
      <c r="H490" s="161" t="s">
        <v>1841</v>
      </c>
      <c r="I490" s="162">
        <v>869.66</v>
      </c>
      <c r="J490" s="49"/>
      <c r="L490" s="162">
        <f t="shared" si="5"/>
        <v>869.66</v>
      </c>
      <c r="M490" s="88">
        <v>1.18</v>
      </c>
      <c r="N490" s="75">
        <v>737</v>
      </c>
    </row>
    <row r="491" spans="1:14" s="88" customFormat="1" ht="15" customHeight="1">
      <c r="A491" s="61" t="s">
        <v>888</v>
      </c>
      <c r="B491" s="78">
        <v>958</v>
      </c>
      <c r="C491" s="49" t="s">
        <v>1551</v>
      </c>
      <c r="D491" s="79">
        <v>33535</v>
      </c>
      <c r="E491" s="82" t="s">
        <v>1536</v>
      </c>
      <c r="F491" s="49" t="s">
        <v>2039</v>
      </c>
      <c r="G491" s="78" t="s">
        <v>1337</v>
      </c>
      <c r="H491" s="161" t="s">
        <v>1835</v>
      </c>
      <c r="I491" s="162">
        <v>889.72</v>
      </c>
      <c r="J491" s="49" t="s">
        <v>1224</v>
      </c>
      <c r="L491" s="162">
        <f t="shared" si="5"/>
        <v>889.7199999999999</v>
      </c>
      <c r="M491" s="88">
        <v>1.18</v>
      </c>
      <c r="N491" s="75">
        <v>754</v>
      </c>
    </row>
    <row r="492" spans="1:14" s="88" customFormat="1" ht="15" customHeight="1">
      <c r="A492" s="61" t="s">
        <v>912</v>
      </c>
      <c r="B492" s="78">
        <v>581</v>
      </c>
      <c r="C492" s="49" t="s">
        <v>328</v>
      </c>
      <c r="D492" s="79">
        <v>33060</v>
      </c>
      <c r="E492" s="82" t="s">
        <v>281</v>
      </c>
      <c r="F492" s="49" t="s">
        <v>1726</v>
      </c>
      <c r="G492" s="78" t="s">
        <v>1303</v>
      </c>
      <c r="H492" s="161" t="s">
        <v>1839</v>
      </c>
      <c r="I492" s="162">
        <v>805.94</v>
      </c>
      <c r="J492" s="49" t="s">
        <v>329</v>
      </c>
      <c r="L492" s="162">
        <f t="shared" si="5"/>
        <v>805.9399999999999</v>
      </c>
      <c r="M492" s="88">
        <v>1.18</v>
      </c>
      <c r="N492" s="75">
        <v>683</v>
      </c>
    </row>
    <row r="493" spans="1:14" s="88" customFormat="1" ht="15" customHeight="1">
      <c r="A493" s="26" t="s">
        <v>905</v>
      </c>
      <c r="B493" s="78">
        <v>47</v>
      </c>
      <c r="C493" s="49" t="s">
        <v>1232</v>
      </c>
      <c r="D493" s="79">
        <v>33349</v>
      </c>
      <c r="E493" s="80" t="s">
        <v>1691</v>
      </c>
      <c r="F493" s="49" t="s">
        <v>1724</v>
      </c>
      <c r="G493" s="78" t="s">
        <v>1311</v>
      </c>
      <c r="H493" s="161" t="s">
        <v>1834</v>
      </c>
      <c r="I493" s="162">
        <v>796.5</v>
      </c>
      <c r="J493" s="49" t="s">
        <v>1201</v>
      </c>
      <c r="L493" s="162">
        <f t="shared" si="5"/>
        <v>796.5</v>
      </c>
      <c r="M493" s="88">
        <v>1.18</v>
      </c>
      <c r="N493" s="75">
        <v>675</v>
      </c>
    </row>
    <row r="494" spans="1:14" s="88" customFormat="1" ht="15" customHeight="1">
      <c r="A494" s="61" t="s">
        <v>880</v>
      </c>
      <c r="B494" s="78">
        <v>117</v>
      </c>
      <c r="C494" s="49" t="s">
        <v>773</v>
      </c>
      <c r="D494" s="79">
        <v>33905</v>
      </c>
      <c r="E494" s="82" t="s">
        <v>1556</v>
      </c>
      <c r="F494" s="49" t="s">
        <v>774</v>
      </c>
      <c r="G494" s="78" t="s">
        <v>1303</v>
      </c>
      <c r="H494" s="161" t="s">
        <v>1833</v>
      </c>
      <c r="I494" s="162">
        <v>706.82</v>
      </c>
      <c r="J494" s="49" t="s">
        <v>1165</v>
      </c>
      <c r="L494" s="162">
        <f aca="true" t="shared" si="7" ref="L494:L561">PRODUCT(M494:N494)</f>
        <v>706.8199999999999</v>
      </c>
      <c r="M494" s="88">
        <v>1.18</v>
      </c>
      <c r="N494" s="75">
        <v>599</v>
      </c>
    </row>
    <row r="495" spans="1:14" s="88" customFormat="1" ht="15" customHeight="1">
      <c r="A495" s="61"/>
      <c r="B495" s="78"/>
      <c r="C495" s="78" t="s">
        <v>1113</v>
      </c>
      <c r="D495" s="79"/>
      <c r="E495" s="82"/>
      <c r="F495" s="49"/>
      <c r="G495" s="78"/>
      <c r="H495" s="161"/>
      <c r="I495" s="162">
        <v>1.18</v>
      </c>
      <c r="J495" s="49"/>
      <c r="L495" s="162">
        <f t="shared" si="7"/>
        <v>1.18</v>
      </c>
      <c r="M495" s="88">
        <v>1.18</v>
      </c>
      <c r="N495" s="75"/>
    </row>
    <row r="496" spans="1:14" s="88" customFormat="1" ht="15" customHeight="1">
      <c r="A496" s="61" t="s">
        <v>891</v>
      </c>
      <c r="B496" s="78">
        <v>9</v>
      </c>
      <c r="C496" s="49" t="s">
        <v>2663</v>
      </c>
      <c r="D496" s="79">
        <v>33624</v>
      </c>
      <c r="E496" s="82" t="s">
        <v>929</v>
      </c>
      <c r="F496" s="49" t="s">
        <v>2650</v>
      </c>
      <c r="G496" s="78" t="s">
        <v>1311</v>
      </c>
      <c r="H496" s="161" t="s">
        <v>1846</v>
      </c>
      <c r="I496" s="162">
        <v>954.62</v>
      </c>
      <c r="J496" s="49" t="s">
        <v>2657</v>
      </c>
      <c r="L496" s="162">
        <f t="shared" si="7"/>
        <v>954.62</v>
      </c>
      <c r="M496" s="88">
        <v>1.18</v>
      </c>
      <c r="N496" s="75">
        <v>809</v>
      </c>
    </row>
    <row r="497" spans="1:14" s="88" customFormat="1" ht="15" customHeight="1">
      <c r="A497" s="61" t="s">
        <v>892</v>
      </c>
      <c r="B497" s="78">
        <v>606</v>
      </c>
      <c r="C497" s="49" t="s">
        <v>1590</v>
      </c>
      <c r="D497" s="79">
        <v>33289</v>
      </c>
      <c r="E497" s="80" t="s">
        <v>1570</v>
      </c>
      <c r="F497" s="49" t="s">
        <v>1584</v>
      </c>
      <c r="G497" s="78" t="s">
        <v>1306</v>
      </c>
      <c r="H497" s="161" t="s">
        <v>1845</v>
      </c>
      <c r="I497" s="162">
        <v>954.62</v>
      </c>
      <c r="J497" s="49" t="s">
        <v>1591</v>
      </c>
      <c r="L497" s="162">
        <f t="shared" si="7"/>
        <v>954.62</v>
      </c>
      <c r="M497" s="88">
        <v>1.18</v>
      </c>
      <c r="N497" s="75">
        <v>809</v>
      </c>
    </row>
    <row r="498" spans="1:14" s="88" customFormat="1" ht="15" customHeight="1">
      <c r="A498" s="26" t="s">
        <v>886</v>
      </c>
      <c r="B498" s="78">
        <v>556</v>
      </c>
      <c r="C498" s="49" t="s">
        <v>2110</v>
      </c>
      <c r="D498" s="79">
        <v>33455</v>
      </c>
      <c r="E498" s="82" t="s">
        <v>2064</v>
      </c>
      <c r="F498" s="49" t="s">
        <v>2071</v>
      </c>
      <c r="G498" s="78" t="s">
        <v>2068</v>
      </c>
      <c r="H498" s="161" t="s">
        <v>1844</v>
      </c>
      <c r="I498" s="162">
        <v>939.28</v>
      </c>
      <c r="J498" s="49" t="s">
        <v>2111</v>
      </c>
      <c r="L498" s="162">
        <f t="shared" si="7"/>
        <v>939.28</v>
      </c>
      <c r="M498" s="88">
        <v>1.18</v>
      </c>
      <c r="N498" s="75">
        <v>796</v>
      </c>
    </row>
    <row r="499" spans="1:14" s="88" customFormat="1" ht="15" customHeight="1">
      <c r="A499" s="61" t="s">
        <v>908</v>
      </c>
      <c r="B499" s="78">
        <v>730</v>
      </c>
      <c r="C499" s="49" t="s">
        <v>794</v>
      </c>
      <c r="D499" s="79">
        <v>32955</v>
      </c>
      <c r="E499" s="82" t="s">
        <v>694</v>
      </c>
      <c r="F499" s="49" t="s">
        <v>789</v>
      </c>
      <c r="G499" s="78" t="s">
        <v>1444</v>
      </c>
      <c r="H499" s="161" t="s">
        <v>1843</v>
      </c>
      <c r="I499" s="162">
        <v>791.78</v>
      </c>
      <c r="J499" s="49" t="s">
        <v>795</v>
      </c>
      <c r="L499" s="162">
        <f t="shared" si="7"/>
        <v>791.78</v>
      </c>
      <c r="M499" s="88">
        <v>1.18</v>
      </c>
      <c r="N499" s="75">
        <v>671</v>
      </c>
    </row>
    <row r="500" spans="1:14" s="88" customFormat="1" ht="15" customHeight="1">
      <c r="A500" s="61" t="s">
        <v>888</v>
      </c>
      <c r="B500" s="78">
        <v>38</v>
      </c>
      <c r="C500" s="49" t="s">
        <v>369</v>
      </c>
      <c r="D500" s="79">
        <v>33846</v>
      </c>
      <c r="E500" s="82" t="s">
        <v>363</v>
      </c>
      <c r="F500" s="49" t="s">
        <v>367</v>
      </c>
      <c r="G500" s="78" t="s">
        <v>1337</v>
      </c>
      <c r="H500" s="161" t="s">
        <v>1842</v>
      </c>
      <c r="I500" s="162">
        <v>736.32</v>
      </c>
      <c r="J500" s="49" t="s">
        <v>370</v>
      </c>
      <c r="L500" s="162">
        <f t="shared" si="7"/>
        <v>736.3199999999999</v>
      </c>
      <c r="M500" s="88">
        <v>1.18</v>
      </c>
      <c r="N500" s="75">
        <v>624</v>
      </c>
    </row>
    <row r="501" spans="1:14" s="88" customFormat="1" ht="15" customHeight="1">
      <c r="A501" s="61" t="s">
        <v>912</v>
      </c>
      <c r="B501" s="78">
        <v>29</v>
      </c>
      <c r="C501" s="49" t="s">
        <v>1218</v>
      </c>
      <c r="D501" s="79">
        <v>32975</v>
      </c>
      <c r="E501" s="80" t="s">
        <v>1691</v>
      </c>
      <c r="F501" s="83" t="s">
        <v>1698</v>
      </c>
      <c r="G501" s="26" t="s">
        <v>1303</v>
      </c>
      <c r="H501" s="161" t="s">
        <v>915</v>
      </c>
      <c r="I501" s="162"/>
      <c r="J501" s="49" t="s">
        <v>1197</v>
      </c>
      <c r="L501" s="162">
        <f t="shared" si="7"/>
        <v>1.18</v>
      </c>
      <c r="M501" s="88">
        <v>1.18</v>
      </c>
      <c r="N501" s="75"/>
    </row>
    <row r="502" spans="1:14" s="88" customFormat="1" ht="15" customHeight="1">
      <c r="A502" s="26" t="s">
        <v>905</v>
      </c>
      <c r="B502" s="78">
        <v>44</v>
      </c>
      <c r="C502" s="49" t="s">
        <v>86</v>
      </c>
      <c r="D502" s="79">
        <v>33102</v>
      </c>
      <c r="E502" s="82" t="s">
        <v>50</v>
      </c>
      <c r="F502" s="49" t="s">
        <v>2071</v>
      </c>
      <c r="G502" s="78" t="s">
        <v>1311</v>
      </c>
      <c r="H502" s="161"/>
      <c r="I502" s="162"/>
      <c r="J502" s="49" t="s">
        <v>87</v>
      </c>
      <c r="L502" s="162">
        <f t="shared" si="7"/>
        <v>1.18</v>
      </c>
      <c r="M502" s="88">
        <v>1.18</v>
      </c>
      <c r="N502" s="75"/>
    </row>
    <row r="503" spans="1:14" s="88" customFormat="1" ht="15" customHeight="1">
      <c r="A503" s="61"/>
      <c r="B503" s="78"/>
      <c r="C503" s="78" t="s">
        <v>1114</v>
      </c>
      <c r="D503" s="79"/>
      <c r="E503" s="82"/>
      <c r="F503" s="49"/>
      <c r="G503" s="78"/>
      <c r="H503" s="161"/>
      <c r="I503" s="162"/>
      <c r="J503" s="49"/>
      <c r="L503" s="162">
        <f t="shared" si="7"/>
        <v>1.18</v>
      </c>
      <c r="M503" s="88">
        <v>1.18</v>
      </c>
      <c r="N503" s="75"/>
    </row>
    <row r="504" spans="1:14" s="88" customFormat="1" ht="15" customHeight="1">
      <c r="A504" s="61" t="s">
        <v>891</v>
      </c>
      <c r="B504" s="78">
        <v>107</v>
      </c>
      <c r="C504" s="49" t="s">
        <v>462</v>
      </c>
      <c r="D504" s="79">
        <v>32889</v>
      </c>
      <c r="E504" s="82" t="s">
        <v>1556</v>
      </c>
      <c r="F504" s="49" t="s">
        <v>415</v>
      </c>
      <c r="G504" s="78" t="s">
        <v>1337</v>
      </c>
      <c r="H504" s="161" t="s">
        <v>1850</v>
      </c>
      <c r="I504" s="162">
        <v>1078.52</v>
      </c>
      <c r="J504" s="49" t="s">
        <v>463</v>
      </c>
      <c r="L504" s="162">
        <f t="shared" si="7"/>
        <v>1078.52</v>
      </c>
      <c r="M504" s="88">
        <v>1.18</v>
      </c>
      <c r="N504" s="75">
        <v>914</v>
      </c>
    </row>
    <row r="505" spans="1:14" s="49" customFormat="1" ht="15" customHeight="1">
      <c r="A505" s="26" t="s">
        <v>892</v>
      </c>
      <c r="B505" s="78">
        <v>842</v>
      </c>
      <c r="C505" s="49" t="s">
        <v>494</v>
      </c>
      <c r="D505" s="79">
        <v>33753</v>
      </c>
      <c r="E505" s="82" t="s">
        <v>495</v>
      </c>
      <c r="F505" s="49" t="s">
        <v>481</v>
      </c>
      <c r="G505" s="78" t="s">
        <v>1337</v>
      </c>
      <c r="H505" s="161" t="s">
        <v>1848</v>
      </c>
      <c r="I505" s="162">
        <v>1018.34</v>
      </c>
      <c r="J505" s="49" t="s">
        <v>496</v>
      </c>
      <c r="L505" s="162">
        <f t="shared" si="7"/>
        <v>1018.3399999999999</v>
      </c>
      <c r="M505" s="88">
        <v>1.18</v>
      </c>
      <c r="N505" s="75">
        <v>863</v>
      </c>
    </row>
    <row r="506" spans="1:14" s="49" customFormat="1" ht="15" customHeight="1">
      <c r="A506" s="26" t="s">
        <v>886</v>
      </c>
      <c r="B506" s="78">
        <v>934</v>
      </c>
      <c r="C506" s="49" t="s">
        <v>1550</v>
      </c>
      <c r="D506" s="79">
        <v>33714</v>
      </c>
      <c r="E506" s="80" t="s">
        <v>1536</v>
      </c>
      <c r="F506" s="49" t="s">
        <v>1541</v>
      </c>
      <c r="G506" s="78" t="s">
        <v>1337</v>
      </c>
      <c r="H506" s="161" t="s">
        <v>1847</v>
      </c>
      <c r="I506" s="162">
        <v>949.9</v>
      </c>
      <c r="J506" s="49" t="s">
        <v>1542</v>
      </c>
      <c r="L506" s="162">
        <f t="shared" si="7"/>
        <v>949.9</v>
      </c>
      <c r="M506" s="88">
        <v>1.18</v>
      </c>
      <c r="N506" s="75">
        <v>805</v>
      </c>
    </row>
    <row r="507" spans="1:14" s="49" customFormat="1" ht="15" customHeight="1">
      <c r="A507" s="26" t="s">
        <v>908</v>
      </c>
      <c r="B507" s="78">
        <v>609</v>
      </c>
      <c r="C507" s="49" t="s">
        <v>1588</v>
      </c>
      <c r="D507" s="79">
        <v>33308</v>
      </c>
      <c r="E507" s="80" t="s">
        <v>1570</v>
      </c>
      <c r="F507" s="49" t="s">
        <v>1584</v>
      </c>
      <c r="G507" s="78" t="s">
        <v>1306</v>
      </c>
      <c r="H507" s="161" t="s">
        <v>1851</v>
      </c>
      <c r="I507" s="162">
        <v>934.56</v>
      </c>
      <c r="J507" s="49" t="s">
        <v>1589</v>
      </c>
      <c r="L507" s="162">
        <f t="shared" si="7"/>
        <v>934.56</v>
      </c>
      <c r="M507" s="88">
        <v>1.18</v>
      </c>
      <c r="N507" s="75">
        <v>792</v>
      </c>
    </row>
    <row r="508" spans="1:14" s="49" customFormat="1" ht="15" customHeight="1">
      <c r="A508" s="61" t="s">
        <v>888</v>
      </c>
      <c r="B508" s="78">
        <v>923</v>
      </c>
      <c r="C508" s="49" t="s">
        <v>1755</v>
      </c>
      <c r="D508" s="79">
        <v>34148</v>
      </c>
      <c r="E508" s="80" t="s">
        <v>1729</v>
      </c>
      <c r="F508" s="49" t="s">
        <v>1730</v>
      </c>
      <c r="G508" s="78" t="s">
        <v>1337</v>
      </c>
      <c r="H508" s="161" t="s">
        <v>1852</v>
      </c>
      <c r="I508" s="162">
        <v>815.38</v>
      </c>
      <c r="L508" s="162">
        <f t="shared" si="7"/>
        <v>815.38</v>
      </c>
      <c r="M508" s="88">
        <v>1.18</v>
      </c>
      <c r="N508" s="75">
        <v>691</v>
      </c>
    </row>
    <row r="509" spans="1:14" s="49" customFormat="1" ht="15" customHeight="1">
      <c r="A509" s="61" t="s">
        <v>912</v>
      </c>
      <c r="B509" s="78">
        <v>617</v>
      </c>
      <c r="C509" s="49" t="s">
        <v>1575</v>
      </c>
      <c r="D509" s="79">
        <v>33117</v>
      </c>
      <c r="E509" s="80" t="s">
        <v>1570</v>
      </c>
      <c r="F509" s="49" t="s">
        <v>1571</v>
      </c>
      <c r="G509" s="78" t="s">
        <v>1337</v>
      </c>
      <c r="H509" s="161" t="s">
        <v>1849</v>
      </c>
      <c r="I509" s="162">
        <v>585.28</v>
      </c>
      <c r="J509" s="49" t="s">
        <v>1574</v>
      </c>
      <c r="L509" s="162">
        <f t="shared" si="7"/>
        <v>585.28</v>
      </c>
      <c r="M509" s="88">
        <v>1.18</v>
      </c>
      <c r="N509" s="75">
        <v>496</v>
      </c>
    </row>
    <row r="510" spans="1:14" s="49" customFormat="1" ht="15" customHeight="1">
      <c r="A510" s="61" t="s">
        <v>905</v>
      </c>
      <c r="B510" s="78">
        <v>637</v>
      </c>
      <c r="C510" s="49" t="s">
        <v>1647</v>
      </c>
      <c r="D510" s="79">
        <v>33400</v>
      </c>
      <c r="E510" s="80" t="s">
        <v>1570</v>
      </c>
      <c r="F510" s="49" t="s">
        <v>1643</v>
      </c>
      <c r="G510" s="78"/>
      <c r="H510" s="161" t="s">
        <v>922</v>
      </c>
      <c r="I510" s="162"/>
      <c r="J510" s="49" t="s">
        <v>1609</v>
      </c>
      <c r="L510" s="162">
        <f t="shared" si="7"/>
        <v>1.18</v>
      </c>
      <c r="M510" s="88">
        <v>1.18</v>
      </c>
      <c r="N510" s="75"/>
    </row>
    <row r="511" spans="1:13" s="49" customFormat="1" ht="15" customHeight="1">
      <c r="A511" s="61"/>
      <c r="B511" s="78"/>
      <c r="C511" s="78" t="s">
        <v>1115</v>
      </c>
      <c r="D511" s="79"/>
      <c r="E511" s="80"/>
      <c r="G511" s="78"/>
      <c r="H511" s="81"/>
      <c r="I511" s="162"/>
      <c r="J511" s="75"/>
      <c r="L511" s="162">
        <f t="shared" si="7"/>
        <v>1.18</v>
      </c>
      <c r="M511" s="88">
        <v>1.18</v>
      </c>
    </row>
    <row r="512" spans="1:14" s="49" customFormat="1" ht="15" customHeight="1">
      <c r="A512" s="61" t="s">
        <v>891</v>
      </c>
      <c r="B512" s="78">
        <v>564</v>
      </c>
      <c r="C512" s="49" t="s">
        <v>335</v>
      </c>
      <c r="D512" s="79">
        <v>33714</v>
      </c>
      <c r="E512" s="82" t="s">
        <v>281</v>
      </c>
      <c r="F512" s="49" t="s">
        <v>1726</v>
      </c>
      <c r="G512" s="78" t="s">
        <v>1303</v>
      </c>
      <c r="H512" s="161" t="s">
        <v>1856</v>
      </c>
      <c r="I512" s="162">
        <v>1030.14</v>
      </c>
      <c r="J512" s="49" t="s">
        <v>336</v>
      </c>
      <c r="L512" s="162">
        <f t="shared" si="7"/>
        <v>1030.1399999999999</v>
      </c>
      <c r="M512" s="88">
        <v>1.18</v>
      </c>
      <c r="N512" s="75">
        <v>873</v>
      </c>
    </row>
    <row r="513" spans="1:14" s="49" customFormat="1" ht="15" customHeight="1">
      <c r="A513" s="61" t="s">
        <v>892</v>
      </c>
      <c r="B513" s="78">
        <v>214</v>
      </c>
      <c r="C513" s="49" t="s">
        <v>692</v>
      </c>
      <c r="D513" s="79">
        <v>33556</v>
      </c>
      <c r="E513" s="82" t="s">
        <v>919</v>
      </c>
      <c r="F513" s="49" t="s">
        <v>543</v>
      </c>
      <c r="G513" s="78"/>
      <c r="H513" s="161" t="s">
        <v>1855</v>
      </c>
      <c r="I513" s="162">
        <v>939.28</v>
      </c>
      <c r="J513" s="49" t="s">
        <v>549</v>
      </c>
      <c r="L513" s="162">
        <f t="shared" si="7"/>
        <v>939.28</v>
      </c>
      <c r="M513" s="88">
        <v>1.18</v>
      </c>
      <c r="N513" s="75">
        <v>796</v>
      </c>
    </row>
    <row r="514" spans="1:14" s="49" customFormat="1" ht="15" customHeight="1">
      <c r="A514" s="61" t="s">
        <v>886</v>
      </c>
      <c r="B514" s="78">
        <v>14</v>
      </c>
      <c r="C514" s="49" t="s">
        <v>398</v>
      </c>
      <c r="D514" s="79">
        <v>33335</v>
      </c>
      <c r="E514" s="82" t="s">
        <v>989</v>
      </c>
      <c r="F514" s="49" t="s">
        <v>393</v>
      </c>
      <c r="G514" s="78"/>
      <c r="H514" s="161" t="s">
        <v>1858</v>
      </c>
      <c r="I514" s="162">
        <v>887.36</v>
      </c>
      <c r="J514" s="49" t="s">
        <v>399</v>
      </c>
      <c r="L514" s="162">
        <f t="shared" si="7"/>
        <v>887.3599999999999</v>
      </c>
      <c r="M514" s="88">
        <v>1.18</v>
      </c>
      <c r="N514" s="75">
        <v>752</v>
      </c>
    </row>
    <row r="515" spans="1:14" s="49" customFormat="1" ht="15" customHeight="1">
      <c r="A515" s="26" t="s">
        <v>908</v>
      </c>
      <c r="B515" s="78">
        <v>577</v>
      </c>
      <c r="C515" s="49" t="s">
        <v>321</v>
      </c>
      <c r="D515" s="79">
        <v>32982</v>
      </c>
      <c r="E515" s="82" t="s">
        <v>281</v>
      </c>
      <c r="F515" s="49" t="s">
        <v>318</v>
      </c>
      <c r="G515" s="78" t="s">
        <v>1444</v>
      </c>
      <c r="H515" s="161" t="s">
        <v>1853</v>
      </c>
      <c r="I515" s="162">
        <v>844.88</v>
      </c>
      <c r="J515" s="49" t="s">
        <v>315</v>
      </c>
      <c r="L515" s="162">
        <f t="shared" si="7"/>
        <v>844.88</v>
      </c>
      <c r="M515" s="88">
        <v>1.18</v>
      </c>
      <c r="N515" s="75">
        <v>716</v>
      </c>
    </row>
    <row r="516" spans="1:14" s="49" customFormat="1" ht="15" customHeight="1">
      <c r="A516" s="26" t="s">
        <v>888</v>
      </c>
      <c r="B516" s="78">
        <v>50</v>
      </c>
      <c r="C516" s="49" t="s">
        <v>1230</v>
      </c>
      <c r="D516" s="79">
        <v>33433</v>
      </c>
      <c r="E516" s="80" t="s">
        <v>1691</v>
      </c>
      <c r="F516" s="49" t="s">
        <v>1707</v>
      </c>
      <c r="G516" s="78" t="s">
        <v>1710</v>
      </c>
      <c r="H516" s="161" t="s">
        <v>1854</v>
      </c>
      <c r="I516" s="162">
        <v>783.52</v>
      </c>
      <c r="J516" s="49" t="s">
        <v>994</v>
      </c>
      <c r="L516" s="162">
        <f t="shared" si="7"/>
        <v>783.52</v>
      </c>
      <c r="M516" s="88">
        <v>1.18</v>
      </c>
      <c r="N516" s="75">
        <v>664</v>
      </c>
    </row>
    <row r="517" spans="1:14" s="49" customFormat="1" ht="15" customHeight="1">
      <c r="A517" s="61" t="s">
        <v>912</v>
      </c>
      <c r="B517" s="78">
        <v>489</v>
      </c>
      <c r="C517" s="49" t="s">
        <v>1335</v>
      </c>
      <c r="D517" s="79">
        <v>33251</v>
      </c>
      <c r="E517" s="82" t="s">
        <v>2665</v>
      </c>
      <c r="F517" s="49" t="s">
        <v>2108</v>
      </c>
      <c r="G517" s="78" t="s">
        <v>1303</v>
      </c>
      <c r="H517" s="161" t="s">
        <v>1857</v>
      </c>
      <c r="I517" s="162">
        <v>778.8</v>
      </c>
      <c r="J517" s="49" t="s">
        <v>12</v>
      </c>
      <c r="L517" s="162">
        <f t="shared" si="7"/>
        <v>778.8</v>
      </c>
      <c r="M517" s="88">
        <v>1.18</v>
      </c>
      <c r="N517" s="75">
        <v>660</v>
      </c>
    </row>
    <row r="518" spans="1:14" s="49" customFormat="1" ht="15" customHeight="1">
      <c r="A518" s="26" t="s">
        <v>905</v>
      </c>
      <c r="B518" s="78">
        <v>349</v>
      </c>
      <c r="C518" s="49" t="s">
        <v>2043</v>
      </c>
      <c r="D518" s="79">
        <v>32909</v>
      </c>
      <c r="E518" s="82" t="s">
        <v>2038</v>
      </c>
      <c r="G518" s="78" t="s">
        <v>1444</v>
      </c>
      <c r="H518" s="161" t="s">
        <v>915</v>
      </c>
      <c r="I518" s="162"/>
      <c r="J518" s="49" t="s">
        <v>2044</v>
      </c>
      <c r="L518" s="162">
        <f t="shared" si="7"/>
        <v>1.18</v>
      </c>
      <c r="M518" s="88">
        <v>1.18</v>
      </c>
      <c r="N518" s="75"/>
    </row>
    <row r="519" spans="1:14" s="49" customFormat="1" ht="15" customHeight="1">
      <c r="A519" s="78"/>
      <c r="C519" s="79" t="s">
        <v>1116</v>
      </c>
      <c r="D519" s="78"/>
      <c r="F519" s="78"/>
      <c r="G519" s="78"/>
      <c r="H519" s="161"/>
      <c r="I519" s="162"/>
      <c r="L519" s="162">
        <f t="shared" si="7"/>
        <v>1.18</v>
      </c>
      <c r="M519" s="88">
        <v>1.18</v>
      </c>
      <c r="N519" s="75"/>
    </row>
    <row r="520" spans="1:14" s="49" customFormat="1" ht="15" customHeight="1">
      <c r="A520" s="61" t="s">
        <v>891</v>
      </c>
      <c r="B520" s="78">
        <v>932</v>
      </c>
      <c r="C520" s="49" t="s">
        <v>1552</v>
      </c>
      <c r="D520" s="79">
        <v>33670</v>
      </c>
      <c r="E520" s="80" t="s">
        <v>1536</v>
      </c>
      <c r="F520" s="49" t="s">
        <v>1553</v>
      </c>
      <c r="G520" s="78" t="s">
        <v>1311</v>
      </c>
      <c r="H520" s="161" t="s">
        <v>1859</v>
      </c>
      <c r="I520" s="162">
        <v>1044.3</v>
      </c>
      <c r="J520" s="49" t="s">
        <v>1554</v>
      </c>
      <c r="L520" s="162">
        <f t="shared" si="7"/>
        <v>1044.3</v>
      </c>
      <c r="M520" s="88">
        <v>1.18</v>
      </c>
      <c r="N520" s="75">
        <v>885</v>
      </c>
    </row>
    <row r="521" spans="1:14" s="49" customFormat="1" ht="15" customHeight="1">
      <c r="A521" s="26" t="s">
        <v>892</v>
      </c>
      <c r="B521" s="78">
        <v>122</v>
      </c>
      <c r="C521" s="49" t="s">
        <v>1331</v>
      </c>
      <c r="D521" s="79">
        <v>33523</v>
      </c>
      <c r="E521" s="80" t="s">
        <v>1691</v>
      </c>
      <c r="F521" s="83" t="s">
        <v>1698</v>
      </c>
      <c r="G521" s="26" t="s">
        <v>1303</v>
      </c>
      <c r="H521" s="161" t="s">
        <v>1861</v>
      </c>
      <c r="I521" s="162">
        <v>992.38</v>
      </c>
      <c r="J521" s="49" t="s">
        <v>1701</v>
      </c>
      <c r="L521" s="162">
        <f t="shared" si="7"/>
        <v>992.38</v>
      </c>
      <c r="M521" s="88">
        <v>1.18</v>
      </c>
      <c r="N521" s="75">
        <v>841</v>
      </c>
    </row>
    <row r="522" spans="1:14" s="49" customFormat="1" ht="15" customHeight="1">
      <c r="A522" s="26" t="s">
        <v>886</v>
      </c>
      <c r="B522" s="78">
        <v>161</v>
      </c>
      <c r="C522" s="49" t="s">
        <v>128</v>
      </c>
      <c r="D522" s="79">
        <v>33371</v>
      </c>
      <c r="E522" s="82" t="s">
        <v>50</v>
      </c>
      <c r="F522" s="49" t="s">
        <v>1678</v>
      </c>
      <c r="G522" s="78" t="s">
        <v>1303</v>
      </c>
      <c r="H522" s="161" t="s">
        <v>1863</v>
      </c>
      <c r="I522" s="162">
        <v>952.26</v>
      </c>
      <c r="J522" s="49" t="s">
        <v>125</v>
      </c>
      <c r="L522" s="162">
        <f t="shared" si="7"/>
        <v>952.26</v>
      </c>
      <c r="M522" s="88">
        <v>1.18</v>
      </c>
      <c r="N522" s="75">
        <v>807</v>
      </c>
    </row>
    <row r="523" spans="1:14" s="49" customFormat="1" ht="15" customHeight="1">
      <c r="A523" s="26" t="s">
        <v>908</v>
      </c>
      <c r="B523" s="78">
        <v>1105</v>
      </c>
      <c r="C523" s="49" t="s">
        <v>391</v>
      </c>
      <c r="D523" s="79">
        <v>33318</v>
      </c>
      <c r="E523" s="82" t="s">
        <v>981</v>
      </c>
      <c r="F523" s="49" t="s">
        <v>2046</v>
      </c>
      <c r="G523" s="78" t="s">
        <v>1337</v>
      </c>
      <c r="H523" s="161" t="s">
        <v>1865</v>
      </c>
      <c r="I523" s="162">
        <v>913.32</v>
      </c>
      <c r="J523" s="49" t="s">
        <v>384</v>
      </c>
      <c r="L523" s="162">
        <f t="shared" si="7"/>
        <v>913.3199999999999</v>
      </c>
      <c r="M523" s="88">
        <v>1.18</v>
      </c>
      <c r="N523" s="75">
        <v>774</v>
      </c>
    </row>
    <row r="524" spans="1:14" s="49" customFormat="1" ht="15" customHeight="1">
      <c r="A524" s="61" t="s">
        <v>888</v>
      </c>
      <c r="B524" s="78">
        <v>12</v>
      </c>
      <c r="C524" s="49" t="s">
        <v>1231</v>
      </c>
      <c r="D524" s="79">
        <v>33245</v>
      </c>
      <c r="E524" s="82" t="s">
        <v>989</v>
      </c>
      <c r="F524" s="49" t="s">
        <v>393</v>
      </c>
      <c r="G524" s="78"/>
      <c r="H524" s="161" t="s">
        <v>1862</v>
      </c>
      <c r="I524" s="162">
        <v>909.78</v>
      </c>
      <c r="J524" s="49" t="s">
        <v>402</v>
      </c>
      <c r="L524" s="162">
        <f t="shared" si="7"/>
        <v>909.78</v>
      </c>
      <c r="M524" s="88">
        <v>1.18</v>
      </c>
      <c r="N524" s="75">
        <v>771</v>
      </c>
    </row>
    <row r="525" spans="1:14" s="49" customFormat="1" ht="15" customHeight="1">
      <c r="A525" s="61" t="s">
        <v>912</v>
      </c>
      <c r="B525" s="78">
        <v>397</v>
      </c>
      <c r="C525" s="49" t="s">
        <v>1667</v>
      </c>
      <c r="D525" s="79">
        <v>33468</v>
      </c>
      <c r="E525" s="80" t="s">
        <v>1396</v>
      </c>
      <c r="F525" s="49" t="s">
        <v>1660</v>
      </c>
      <c r="G525" s="78" t="s">
        <v>1337</v>
      </c>
      <c r="H525" s="161" t="s">
        <v>1864</v>
      </c>
      <c r="I525" s="162">
        <v>811.84</v>
      </c>
      <c r="J525" s="49" t="s">
        <v>1668</v>
      </c>
      <c r="L525" s="162">
        <f t="shared" si="7"/>
        <v>811.8399999999999</v>
      </c>
      <c r="M525" s="88">
        <v>1.18</v>
      </c>
      <c r="N525" s="75">
        <v>688</v>
      </c>
    </row>
    <row r="526" spans="1:14" s="49" customFormat="1" ht="15" customHeight="1">
      <c r="A526" s="61" t="s">
        <v>905</v>
      </c>
      <c r="B526" s="78">
        <v>156</v>
      </c>
      <c r="C526" s="49" t="s">
        <v>1229</v>
      </c>
      <c r="D526" s="79">
        <v>33252</v>
      </c>
      <c r="E526" s="80" t="s">
        <v>1691</v>
      </c>
      <c r="F526" s="49" t="s">
        <v>1724</v>
      </c>
      <c r="G526" s="78" t="s">
        <v>1311</v>
      </c>
      <c r="H526" s="161" t="s">
        <v>1860</v>
      </c>
      <c r="I526" s="162">
        <v>794.14</v>
      </c>
      <c r="J526" s="49" t="s">
        <v>1201</v>
      </c>
      <c r="L526" s="162">
        <f t="shared" si="7"/>
        <v>794.14</v>
      </c>
      <c r="M526" s="88">
        <v>1.18</v>
      </c>
      <c r="N526" s="75">
        <v>673</v>
      </c>
    </row>
    <row r="527" spans="1:14" s="49" customFormat="1" ht="15" customHeight="1">
      <c r="A527" s="26"/>
      <c r="B527" s="78"/>
      <c r="C527" s="78" t="s">
        <v>1117</v>
      </c>
      <c r="D527" s="79"/>
      <c r="E527" s="82"/>
      <c r="G527" s="78"/>
      <c r="H527" s="161"/>
      <c r="I527" s="162"/>
      <c r="L527" s="162">
        <f t="shared" si="7"/>
        <v>1.18</v>
      </c>
      <c r="M527" s="88">
        <v>1.18</v>
      </c>
      <c r="N527" s="75"/>
    </row>
    <row r="528" spans="1:14" s="49" customFormat="1" ht="15" customHeight="1">
      <c r="A528" s="61" t="s">
        <v>891</v>
      </c>
      <c r="B528" s="78">
        <v>678</v>
      </c>
      <c r="C528" s="49" t="s">
        <v>859</v>
      </c>
      <c r="D528" s="79">
        <v>33859</v>
      </c>
      <c r="E528" s="82" t="s">
        <v>1975</v>
      </c>
      <c r="F528" s="49" t="s">
        <v>860</v>
      </c>
      <c r="G528" s="78" t="s">
        <v>1337</v>
      </c>
      <c r="H528" s="161" t="s">
        <v>1870</v>
      </c>
      <c r="I528" s="162">
        <v>931.02</v>
      </c>
      <c r="J528" s="49" t="s">
        <v>861</v>
      </c>
      <c r="L528" s="162">
        <f t="shared" si="7"/>
        <v>931.02</v>
      </c>
      <c r="M528" s="88">
        <v>1.18</v>
      </c>
      <c r="N528" s="75">
        <v>789</v>
      </c>
    </row>
    <row r="529" spans="1:14" s="49" customFormat="1" ht="15" customHeight="1">
      <c r="A529" s="61" t="s">
        <v>892</v>
      </c>
      <c r="B529" s="78">
        <v>677</v>
      </c>
      <c r="C529" s="49" t="s">
        <v>867</v>
      </c>
      <c r="D529" s="79">
        <v>33309</v>
      </c>
      <c r="E529" s="82" t="s">
        <v>1975</v>
      </c>
      <c r="F529" s="49" t="s">
        <v>1986</v>
      </c>
      <c r="G529" s="78" t="s">
        <v>1337</v>
      </c>
      <c r="H529" s="161" t="s">
        <v>1866</v>
      </c>
      <c r="I529" s="162">
        <v>929.84</v>
      </c>
      <c r="J529" s="49" t="s">
        <v>1987</v>
      </c>
      <c r="L529" s="162">
        <f t="shared" si="7"/>
        <v>929.8399999999999</v>
      </c>
      <c r="M529" s="88">
        <v>1.18</v>
      </c>
      <c r="N529" s="75">
        <v>788</v>
      </c>
    </row>
    <row r="530" spans="1:14" s="49" customFormat="1" ht="15" customHeight="1">
      <c r="A530" s="61" t="s">
        <v>886</v>
      </c>
      <c r="B530" s="78">
        <v>33</v>
      </c>
      <c r="C530" s="49" t="s">
        <v>765</v>
      </c>
      <c r="D530" s="79">
        <v>33824</v>
      </c>
      <c r="E530" s="82" t="s">
        <v>1556</v>
      </c>
      <c r="F530" s="49" t="s">
        <v>756</v>
      </c>
      <c r="G530" s="78"/>
      <c r="H530" s="161" t="s">
        <v>1869</v>
      </c>
      <c r="I530" s="162">
        <v>872.02</v>
      </c>
      <c r="J530" s="49" t="s">
        <v>766</v>
      </c>
      <c r="L530" s="162">
        <f t="shared" si="7"/>
        <v>872.02</v>
      </c>
      <c r="M530" s="88">
        <v>1.18</v>
      </c>
      <c r="N530" s="75">
        <v>739</v>
      </c>
    </row>
    <row r="531" spans="1:14" s="49" customFormat="1" ht="15" customHeight="1">
      <c r="A531" s="61" t="s">
        <v>908</v>
      </c>
      <c r="B531" s="78">
        <v>216</v>
      </c>
      <c r="C531" s="49" t="s">
        <v>1420</v>
      </c>
      <c r="D531" s="79">
        <v>33349</v>
      </c>
      <c r="E531" s="80" t="s">
        <v>1421</v>
      </c>
      <c r="F531" s="49" t="s">
        <v>1422</v>
      </c>
      <c r="G531" s="78" t="s">
        <v>1444</v>
      </c>
      <c r="H531" s="161" t="s">
        <v>1867</v>
      </c>
      <c r="I531" s="162">
        <v>807.12</v>
      </c>
      <c r="J531" s="49" t="s">
        <v>1423</v>
      </c>
      <c r="L531" s="162">
        <f t="shared" si="7"/>
        <v>807.12</v>
      </c>
      <c r="M531" s="88">
        <v>1.18</v>
      </c>
      <c r="N531" s="75">
        <v>684</v>
      </c>
    </row>
    <row r="532" spans="1:14" s="49" customFormat="1" ht="15" customHeight="1">
      <c r="A532" s="61" t="s">
        <v>888</v>
      </c>
      <c r="B532" s="78">
        <v>385</v>
      </c>
      <c r="C532" s="49" t="s">
        <v>2041</v>
      </c>
      <c r="D532" s="79">
        <v>33209</v>
      </c>
      <c r="E532" s="82" t="s">
        <v>2038</v>
      </c>
      <c r="G532" s="78" t="s">
        <v>1444</v>
      </c>
      <c r="H532" s="161" t="s">
        <v>1868</v>
      </c>
      <c r="I532" s="162">
        <v>792.96</v>
      </c>
      <c r="J532" s="49" t="s">
        <v>2042</v>
      </c>
      <c r="L532" s="162">
        <f t="shared" si="7"/>
        <v>792.9599999999999</v>
      </c>
      <c r="M532" s="88">
        <v>1.18</v>
      </c>
      <c r="N532" s="75">
        <v>672</v>
      </c>
    </row>
    <row r="533" spans="1:14" s="49" customFormat="1" ht="15" customHeight="1">
      <c r="A533" s="26" t="s">
        <v>912</v>
      </c>
      <c r="B533" s="78">
        <v>27</v>
      </c>
      <c r="C533" s="49" t="s">
        <v>1219</v>
      </c>
      <c r="D533" s="79">
        <v>33141</v>
      </c>
      <c r="E533" s="80" t="s">
        <v>1691</v>
      </c>
      <c r="F533" s="83" t="s">
        <v>1698</v>
      </c>
      <c r="G533" s="26" t="s">
        <v>1303</v>
      </c>
      <c r="H533" s="161" t="s">
        <v>915</v>
      </c>
      <c r="I533" s="162"/>
      <c r="J533" s="49" t="s">
        <v>894</v>
      </c>
      <c r="L533" s="162">
        <f t="shared" si="7"/>
        <v>1.18</v>
      </c>
      <c r="M533" s="88">
        <v>1.18</v>
      </c>
      <c r="N533" s="75"/>
    </row>
    <row r="534" spans="1:14" s="49" customFormat="1" ht="15" customHeight="1">
      <c r="A534" s="61" t="s">
        <v>905</v>
      </c>
      <c r="B534" s="78">
        <v>29</v>
      </c>
      <c r="C534" s="49" t="s">
        <v>473</v>
      </c>
      <c r="D534" s="79">
        <v>33328</v>
      </c>
      <c r="E534" s="82" t="s">
        <v>1556</v>
      </c>
      <c r="F534" s="49" t="s">
        <v>471</v>
      </c>
      <c r="G534" s="78" t="s">
        <v>1337</v>
      </c>
      <c r="H534" s="161" t="s">
        <v>915</v>
      </c>
      <c r="I534" s="162"/>
      <c r="J534" s="49" t="s">
        <v>472</v>
      </c>
      <c r="L534" s="162">
        <f t="shared" si="7"/>
        <v>1.18</v>
      </c>
      <c r="M534" s="88">
        <v>1.18</v>
      </c>
      <c r="N534" s="75"/>
    </row>
    <row r="535" spans="1:13" s="49" customFormat="1" ht="15" customHeight="1">
      <c r="A535" s="61"/>
      <c r="B535" s="78"/>
      <c r="C535" s="78" t="s">
        <v>1118</v>
      </c>
      <c r="D535" s="79"/>
      <c r="E535" s="82"/>
      <c r="G535" s="78"/>
      <c r="H535" s="81"/>
      <c r="I535" s="162"/>
      <c r="J535" s="75"/>
      <c r="L535" s="162">
        <f t="shared" si="7"/>
        <v>1.18</v>
      </c>
      <c r="M535" s="88">
        <v>1.18</v>
      </c>
    </row>
    <row r="536" spans="1:14" s="49" customFormat="1" ht="15" customHeight="1">
      <c r="A536" s="61" t="s">
        <v>891</v>
      </c>
      <c r="B536" s="78">
        <v>106</v>
      </c>
      <c r="C536" s="49" t="s">
        <v>378</v>
      </c>
      <c r="D536" s="79">
        <v>33956</v>
      </c>
      <c r="E536" s="82" t="s">
        <v>363</v>
      </c>
      <c r="F536" s="49" t="s">
        <v>367</v>
      </c>
      <c r="G536" s="78" t="s">
        <v>1337</v>
      </c>
      <c r="H536" s="161" t="s">
        <v>1873</v>
      </c>
      <c r="I536" s="162">
        <v>1096.22</v>
      </c>
      <c r="J536" s="49" t="s">
        <v>373</v>
      </c>
      <c r="L536" s="162">
        <f t="shared" si="7"/>
        <v>1096.22</v>
      </c>
      <c r="M536" s="88">
        <v>1.18</v>
      </c>
      <c r="N536" s="75">
        <v>929</v>
      </c>
    </row>
    <row r="537" spans="1:14" s="49" customFormat="1" ht="15" customHeight="1">
      <c r="A537" s="61" t="s">
        <v>892</v>
      </c>
      <c r="B537" s="78">
        <v>1</v>
      </c>
      <c r="C537" s="49" t="s">
        <v>52</v>
      </c>
      <c r="D537" s="79">
        <v>32952</v>
      </c>
      <c r="E537" s="82" t="s">
        <v>50</v>
      </c>
      <c r="F537" s="49" t="s">
        <v>53</v>
      </c>
      <c r="G537" s="78" t="s">
        <v>1337</v>
      </c>
      <c r="H537" s="161" t="s">
        <v>1874</v>
      </c>
      <c r="I537" s="162">
        <v>1090.32</v>
      </c>
      <c r="J537" s="49" t="s">
        <v>54</v>
      </c>
      <c r="L537" s="162">
        <f t="shared" si="7"/>
        <v>1090.32</v>
      </c>
      <c r="M537" s="88">
        <v>1.18</v>
      </c>
      <c r="N537" s="75">
        <v>924</v>
      </c>
    </row>
    <row r="538" spans="1:14" s="49" customFormat="1" ht="15" customHeight="1">
      <c r="A538" s="26" t="s">
        <v>886</v>
      </c>
      <c r="B538" s="78">
        <v>77</v>
      </c>
      <c r="C538" s="49" t="s">
        <v>1948</v>
      </c>
      <c r="D538" s="79">
        <v>33357</v>
      </c>
      <c r="E538" s="80" t="s">
        <v>1918</v>
      </c>
      <c r="F538" s="49" t="s">
        <v>1925</v>
      </c>
      <c r="G538" s="78" t="s">
        <v>1303</v>
      </c>
      <c r="H538" s="161" t="s">
        <v>1872</v>
      </c>
      <c r="I538" s="162">
        <v>1079.7</v>
      </c>
      <c r="J538" s="49" t="s">
        <v>1945</v>
      </c>
      <c r="L538" s="162">
        <f t="shared" si="7"/>
        <v>1079.7</v>
      </c>
      <c r="M538" s="88">
        <v>1.18</v>
      </c>
      <c r="N538" s="75">
        <v>915</v>
      </c>
    </row>
    <row r="539" spans="1:14" s="49" customFormat="1" ht="15" customHeight="1">
      <c r="A539" s="61" t="s">
        <v>908</v>
      </c>
      <c r="B539" s="78">
        <v>229</v>
      </c>
      <c r="C539" s="49" t="s">
        <v>548</v>
      </c>
      <c r="D539" s="79">
        <v>32877</v>
      </c>
      <c r="E539" s="82" t="s">
        <v>919</v>
      </c>
      <c r="F539" s="49" t="s">
        <v>543</v>
      </c>
      <c r="G539" s="78"/>
      <c r="H539" s="161" t="s">
        <v>1871</v>
      </c>
      <c r="I539" s="162">
        <v>899.16</v>
      </c>
      <c r="J539" s="49" t="s">
        <v>549</v>
      </c>
      <c r="L539" s="162">
        <f t="shared" si="7"/>
        <v>899.16</v>
      </c>
      <c r="M539" s="88">
        <v>1.18</v>
      </c>
      <c r="N539" s="75">
        <v>762</v>
      </c>
    </row>
    <row r="540" spans="1:14" s="49" customFormat="1" ht="15" customHeight="1">
      <c r="A540" s="61" t="s">
        <v>888</v>
      </c>
      <c r="B540" s="78">
        <v>104</v>
      </c>
      <c r="C540" s="49" t="s">
        <v>474</v>
      </c>
      <c r="D540" s="79">
        <v>33783</v>
      </c>
      <c r="E540" s="82" t="s">
        <v>1556</v>
      </c>
      <c r="F540" s="49" t="s">
        <v>471</v>
      </c>
      <c r="G540" s="78" t="s">
        <v>1337</v>
      </c>
      <c r="H540" s="161" t="s">
        <v>1876</v>
      </c>
      <c r="I540" s="162">
        <v>861.4</v>
      </c>
      <c r="J540" s="49" t="s">
        <v>472</v>
      </c>
      <c r="L540" s="162">
        <f t="shared" si="7"/>
        <v>861.4</v>
      </c>
      <c r="M540" s="88">
        <v>1.18</v>
      </c>
      <c r="N540" s="75">
        <v>730</v>
      </c>
    </row>
    <row r="541" spans="1:14" s="49" customFormat="1" ht="15" customHeight="1">
      <c r="A541" s="26" t="s">
        <v>912</v>
      </c>
      <c r="B541" s="78">
        <v>742</v>
      </c>
      <c r="C541" s="49" t="s">
        <v>826</v>
      </c>
      <c r="D541" s="79">
        <v>33984</v>
      </c>
      <c r="E541" s="82" t="s">
        <v>817</v>
      </c>
      <c r="F541" s="49" t="s">
        <v>1726</v>
      </c>
      <c r="G541" s="78" t="s">
        <v>1337</v>
      </c>
      <c r="H541" s="161" t="s">
        <v>1875</v>
      </c>
      <c r="I541" s="162">
        <v>831.9</v>
      </c>
      <c r="J541" s="49" t="s">
        <v>823</v>
      </c>
      <c r="L541" s="162">
        <f t="shared" si="7"/>
        <v>831.9</v>
      </c>
      <c r="M541" s="88">
        <v>1.18</v>
      </c>
      <c r="N541" s="75">
        <v>705</v>
      </c>
    </row>
    <row r="542" spans="1:14" s="49" customFormat="1" ht="15" customHeight="1">
      <c r="A542" s="61" t="s">
        <v>905</v>
      </c>
      <c r="B542" s="78">
        <v>61</v>
      </c>
      <c r="C542" s="49" t="s">
        <v>1214</v>
      </c>
      <c r="D542" s="79">
        <v>33056</v>
      </c>
      <c r="E542" s="80" t="s">
        <v>1691</v>
      </c>
      <c r="F542" s="49" t="s">
        <v>1707</v>
      </c>
      <c r="G542" s="78" t="s">
        <v>1710</v>
      </c>
      <c r="H542" s="161" t="s">
        <v>922</v>
      </c>
      <c r="I542" s="162"/>
      <c r="J542" s="49" t="s">
        <v>994</v>
      </c>
      <c r="L542" s="162">
        <f t="shared" si="7"/>
        <v>0</v>
      </c>
      <c r="N542" s="75"/>
    </row>
    <row r="543" ht="12.75">
      <c r="L543" s="162">
        <f t="shared" si="7"/>
        <v>0</v>
      </c>
    </row>
    <row r="544" spans="1:9" s="195" customFormat="1" ht="18">
      <c r="A544" s="11"/>
      <c r="B544" s="11"/>
      <c r="C544" s="29"/>
      <c r="D544" s="29"/>
      <c r="E544" s="29"/>
      <c r="F544" s="74" t="s">
        <v>1374</v>
      </c>
      <c r="G544" s="29"/>
      <c r="H544" s="29"/>
      <c r="I544" s="29"/>
    </row>
    <row r="545" spans="1:9" s="195" customFormat="1" ht="18">
      <c r="A545" s="11"/>
      <c r="B545" s="11"/>
      <c r="C545" s="29"/>
      <c r="D545" s="29"/>
      <c r="E545" s="29"/>
      <c r="F545" s="74" t="s">
        <v>1393</v>
      </c>
      <c r="G545" s="29"/>
      <c r="H545" s="29"/>
      <c r="I545" s="29"/>
    </row>
    <row r="546" spans="1:9" s="195" customFormat="1" ht="18">
      <c r="A546" s="196" t="s">
        <v>974</v>
      </c>
      <c r="B546" s="196"/>
      <c r="C546" s="29"/>
      <c r="D546" s="29"/>
      <c r="E546" s="29"/>
      <c r="F546" s="29"/>
      <c r="G546" s="22"/>
      <c r="H546" s="177" t="s">
        <v>1378</v>
      </c>
      <c r="I546" s="22"/>
    </row>
    <row r="547" spans="1:12" s="84" customFormat="1" ht="12.75">
      <c r="A547" s="253" t="s">
        <v>488</v>
      </c>
      <c r="B547" s="254" t="s">
        <v>493</v>
      </c>
      <c r="C547" s="253"/>
      <c r="D547" s="253" t="s">
        <v>486</v>
      </c>
      <c r="E547" s="253" t="s">
        <v>2008</v>
      </c>
      <c r="F547" s="253" t="s">
        <v>1204</v>
      </c>
      <c r="G547" s="56"/>
      <c r="H547" s="56" t="s">
        <v>1203</v>
      </c>
      <c r="I547" s="56"/>
      <c r="J547" s="56"/>
      <c r="K547" s="69"/>
      <c r="L547" s="192">
        <f t="shared" si="7"/>
        <v>0</v>
      </c>
    </row>
    <row r="548" spans="1:11" s="19" customFormat="1" ht="12.75">
      <c r="A548" s="14" t="s">
        <v>877</v>
      </c>
      <c r="B548" s="14" t="s">
        <v>872</v>
      </c>
      <c r="C548" s="13" t="s">
        <v>2010</v>
      </c>
      <c r="D548" s="30" t="s">
        <v>873</v>
      </c>
      <c r="E548" s="13" t="s">
        <v>1365</v>
      </c>
      <c r="F548" s="13" t="s">
        <v>874</v>
      </c>
      <c r="G548" s="14" t="s">
        <v>875</v>
      </c>
      <c r="H548" s="14" t="s">
        <v>876</v>
      </c>
      <c r="I548" s="6" t="s">
        <v>924</v>
      </c>
      <c r="J548" s="13" t="s">
        <v>878</v>
      </c>
      <c r="K548" s="180">
        <f>PRODUCT(L548:M548)</f>
        <v>0</v>
      </c>
    </row>
    <row r="549" spans="1:11" s="19" customFormat="1" ht="12.75">
      <c r="A549" s="17"/>
      <c r="B549" s="17"/>
      <c r="C549" s="17" t="s">
        <v>1111</v>
      </c>
      <c r="D549" s="29"/>
      <c r="E549" s="15"/>
      <c r="F549" s="15"/>
      <c r="G549" s="17"/>
      <c r="H549" s="17"/>
      <c r="I549" s="11"/>
      <c r="J549" s="15"/>
      <c r="K549" s="180"/>
    </row>
    <row r="550" spans="1:14" s="49" customFormat="1" ht="15" customHeight="1">
      <c r="A550" s="61" t="s">
        <v>891</v>
      </c>
      <c r="B550" s="78">
        <v>678</v>
      </c>
      <c r="C550" s="49" t="s">
        <v>859</v>
      </c>
      <c r="D550" s="79">
        <v>33859</v>
      </c>
      <c r="E550" s="82" t="s">
        <v>1975</v>
      </c>
      <c r="F550" s="49" t="s">
        <v>860</v>
      </c>
      <c r="G550" s="78" t="s">
        <v>1337</v>
      </c>
      <c r="H550" s="81" t="s">
        <v>2483</v>
      </c>
      <c r="I550" s="162">
        <v>867.64</v>
      </c>
      <c r="J550" s="49" t="s">
        <v>861</v>
      </c>
      <c r="L550" s="162">
        <f t="shared" si="7"/>
        <v>867.6400000000001</v>
      </c>
      <c r="M550" s="49">
        <v>1.09</v>
      </c>
      <c r="N550" s="170">
        <v>796</v>
      </c>
    </row>
    <row r="551" spans="1:14" s="49" customFormat="1" ht="15" customHeight="1">
      <c r="A551" s="61" t="s">
        <v>892</v>
      </c>
      <c r="B551" s="78">
        <v>1105</v>
      </c>
      <c r="C551" s="49" t="s">
        <v>391</v>
      </c>
      <c r="D551" s="79">
        <v>33318</v>
      </c>
      <c r="E551" s="82" t="s">
        <v>981</v>
      </c>
      <c r="F551" s="49" t="s">
        <v>2046</v>
      </c>
      <c r="G551" s="78" t="s">
        <v>1337</v>
      </c>
      <c r="H551" s="81" t="s">
        <v>2484</v>
      </c>
      <c r="I551" s="162">
        <v>861.1</v>
      </c>
      <c r="J551" s="49" t="s">
        <v>384</v>
      </c>
      <c r="L551" s="162">
        <f t="shared" si="7"/>
        <v>861.1</v>
      </c>
      <c r="M551" s="49">
        <v>1.09</v>
      </c>
      <c r="N551" s="170">
        <v>790</v>
      </c>
    </row>
    <row r="552" spans="1:14" s="49" customFormat="1" ht="15" customHeight="1">
      <c r="A552" s="61" t="s">
        <v>886</v>
      </c>
      <c r="B552" s="78">
        <v>888</v>
      </c>
      <c r="C552" s="49" t="s">
        <v>383</v>
      </c>
      <c r="D552" s="79">
        <v>33341</v>
      </c>
      <c r="E552" s="82" t="s">
        <v>981</v>
      </c>
      <c r="F552" s="49" t="s">
        <v>2046</v>
      </c>
      <c r="G552" s="78" t="s">
        <v>1337</v>
      </c>
      <c r="H552" s="81" t="s">
        <v>2485</v>
      </c>
      <c r="I552" s="162">
        <v>857.83</v>
      </c>
      <c r="J552" s="49" t="s">
        <v>384</v>
      </c>
      <c r="L552" s="162">
        <f t="shared" si="7"/>
        <v>857.83</v>
      </c>
      <c r="M552" s="49">
        <v>1.09</v>
      </c>
      <c r="N552" s="170">
        <v>787</v>
      </c>
    </row>
    <row r="553" spans="1:14" s="49" customFormat="1" ht="15" customHeight="1">
      <c r="A553" s="61" t="s">
        <v>908</v>
      </c>
      <c r="B553" s="78">
        <v>22</v>
      </c>
      <c r="C553" s="49" t="s">
        <v>1973</v>
      </c>
      <c r="D553" s="79">
        <v>33039</v>
      </c>
      <c r="E553" s="80" t="s">
        <v>1918</v>
      </c>
      <c r="G553" s="78" t="s">
        <v>1306</v>
      </c>
      <c r="H553" s="81" t="s">
        <v>2486</v>
      </c>
      <c r="I553" s="162">
        <v>849.11</v>
      </c>
      <c r="J553" s="49" t="s">
        <v>1926</v>
      </c>
      <c r="L553" s="162">
        <f t="shared" si="7"/>
        <v>849.11</v>
      </c>
      <c r="M553" s="49">
        <v>1.09</v>
      </c>
      <c r="N553" s="170">
        <v>779</v>
      </c>
    </row>
    <row r="554" spans="1:14" s="49" customFormat="1" ht="15" customHeight="1">
      <c r="A554" s="61" t="s">
        <v>888</v>
      </c>
      <c r="B554" s="78">
        <v>923</v>
      </c>
      <c r="C554" s="49" t="s">
        <v>1755</v>
      </c>
      <c r="D554" s="79">
        <v>34148</v>
      </c>
      <c r="E554" s="80" t="s">
        <v>1729</v>
      </c>
      <c r="F554" s="49" t="s">
        <v>1730</v>
      </c>
      <c r="G554" s="78" t="s">
        <v>1337</v>
      </c>
      <c r="H554" s="81" t="s">
        <v>2487</v>
      </c>
      <c r="I554" s="162">
        <v>836.03</v>
      </c>
      <c r="L554" s="162">
        <f t="shared" si="7"/>
        <v>836.0300000000001</v>
      </c>
      <c r="M554" s="49">
        <v>1.09</v>
      </c>
      <c r="N554" s="170">
        <v>767</v>
      </c>
    </row>
    <row r="555" spans="1:14" s="49" customFormat="1" ht="15" customHeight="1">
      <c r="A555" s="61" t="s">
        <v>912</v>
      </c>
      <c r="B555" s="78">
        <v>730</v>
      </c>
      <c r="C555" s="49" t="s">
        <v>794</v>
      </c>
      <c r="D555" s="79">
        <v>32955</v>
      </c>
      <c r="E555" s="82" t="s">
        <v>694</v>
      </c>
      <c r="F555" s="49" t="s">
        <v>789</v>
      </c>
      <c r="G555" s="78" t="s">
        <v>1444</v>
      </c>
      <c r="H555" s="81" t="s">
        <v>2488</v>
      </c>
      <c r="I555" s="162">
        <v>825.13</v>
      </c>
      <c r="J555" s="49" t="s">
        <v>795</v>
      </c>
      <c r="L555" s="162">
        <f t="shared" si="7"/>
        <v>825.1300000000001</v>
      </c>
      <c r="M555" s="49">
        <v>1.09</v>
      </c>
      <c r="N555" s="170">
        <v>757</v>
      </c>
    </row>
    <row r="556" spans="1:14" s="49" customFormat="1" ht="15" customHeight="1">
      <c r="A556" s="61" t="s">
        <v>905</v>
      </c>
      <c r="B556" s="78">
        <v>131</v>
      </c>
      <c r="C556" s="49" t="s">
        <v>1342</v>
      </c>
      <c r="D556" s="79">
        <v>33217</v>
      </c>
      <c r="E556" s="80" t="s">
        <v>1691</v>
      </c>
      <c r="F556" s="49" t="s">
        <v>1724</v>
      </c>
      <c r="G556" s="78" t="s">
        <v>1311</v>
      </c>
      <c r="H556" s="81" t="s">
        <v>2489</v>
      </c>
      <c r="I556" s="162">
        <v>800.06</v>
      </c>
      <c r="J556" s="49" t="s">
        <v>1201</v>
      </c>
      <c r="L556" s="162">
        <f t="shared" si="7"/>
        <v>800.0600000000001</v>
      </c>
      <c r="M556" s="49">
        <v>1.09</v>
      </c>
      <c r="N556" s="170">
        <v>734</v>
      </c>
    </row>
    <row r="557" spans="1:14" s="49" customFormat="1" ht="15" customHeight="1">
      <c r="A557" s="61" t="s">
        <v>880</v>
      </c>
      <c r="B557" s="78">
        <v>39</v>
      </c>
      <c r="C557" s="49" t="s">
        <v>366</v>
      </c>
      <c r="D557" s="79">
        <v>33661</v>
      </c>
      <c r="E557" s="82" t="s">
        <v>363</v>
      </c>
      <c r="F557" s="49" t="s">
        <v>367</v>
      </c>
      <c r="G557" s="78" t="s">
        <v>1337</v>
      </c>
      <c r="H557" s="81" t="s">
        <v>2490</v>
      </c>
      <c r="I557" s="162">
        <v>786.98</v>
      </c>
      <c r="J557" s="49" t="s">
        <v>368</v>
      </c>
      <c r="L557" s="162">
        <f t="shared" si="7"/>
        <v>786.98</v>
      </c>
      <c r="M557" s="49">
        <v>1.09</v>
      </c>
      <c r="N557" s="170">
        <v>722</v>
      </c>
    </row>
    <row r="558" spans="1:14" s="49" customFormat="1" ht="15" customHeight="1">
      <c r="A558" s="61" t="s">
        <v>906</v>
      </c>
      <c r="B558" s="78">
        <v>525</v>
      </c>
      <c r="C558" s="49" t="s">
        <v>735</v>
      </c>
      <c r="D558" s="79">
        <v>33623</v>
      </c>
      <c r="E558" s="82" t="s">
        <v>721</v>
      </c>
      <c r="F558" s="49" t="s">
        <v>736</v>
      </c>
      <c r="G558" s="78" t="s">
        <v>1303</v>
      </c>
      <c r="H558" s="81" t="s">
        <v>2491</v>
      </c>
      <c r="I558" s="162">
        <v>779.35</v>
      </c>
      <c r="J558" s="49" t="s">
        <v>737</v>
      </c>
      <c r="L558" s="162">
        <f t="shared" si="7"/>
        <v>779.35</v>
      </c>
      <c r="M558" s="49">
        <v>1.09</v>
      </c>
      <c r="N558" s="170">
        <v>715</v>
      </c>
    </row>
    <row r="559" spans="1:14" s="49" customFormat="1" ht="15" customHeight="1">
      <c r="A559" s="61" t="s">
        <v>882</v>
      </c>
      <c r="B559" s="78">
        <v>117</v>
      </c>
      <c r="C559" s="49" t="s">
        <v>773</v>
      </c>
      <c r="D559" s="79">
        <v>33905</v>
      </c>
      <c r="E559" s="82" t="s">
        <v>1556</v>
      </c>
      <c r="F559" s="49" t="s">
        <v>774</v>
      </c>
      <c r="G559" s="78" t="s">
        <v>1303</v>
      </c>
      <c r="H559" s="81" t="s">
        <v>2492</v>
      </c>
      <c r="I559" s="162">
        <v>765.18</v>
      </c>
      <c r="J559" s="49" t="s">
        <v>1165</v>
      </c>
      <c r="L559" s="162">
        <f t="shared" si="7"/>
        <v>765.1800000000001</v>
      </c>
      <c r="M559" s="49">
        <v>1.09</v>
      </c>
      <c r="N559" s="170">
        <v>702</v>
      </c>
    </row>
    <row r="560" spans="1:14" s="49" customFormat="1" ht="15" customHeight="1">
      <c r="A560" s="61" t="s">
        <v>890</v>
      </c>
      <c r="B560" s="78">
        <v>58</v>
      </c>
      <c r="C560" s="49" t="s">
        <v>762</v>
      </c>
      <c r="D560" s="79">
        <v>33394</v>
      </c>
      <c r="E560" s="82" t="s">
        <v>1556</v>
      </c>
      <c r="F560" s="49" t="s">
        <v>756</v>
      </c>
      <c r="G560" s="78"/>
      <c r="H560" s="81" t="s">
        <v>2493</v>
      </c>
      <c r="I560" s="162">
        <v>757.55</v>
      </c>
      <c r="J560" s="49" t="s">
        <v>761</v>
      </c>
      <c r="L560" s="162">
        <f t="shared" si="7"/>
        <v>757.5500000000001</v>
      </c>
      <c r="M560" s="49">
        <v>1.09</v>
      </c>
      <c r="N560" s="170">
        <v>695</v>
      </c>
    </row>
    <row r="561" spans="1:14" s="49" customFormat="1" ht="15" customHeight="1">
      <c r="A561" s="61" t="s">
        <v>883</v>
      </c>
      <c r="B561" s="78">
        <v>389</v>
      </c>
      <c r="C561" s="49" t="s">
        <v>429</v>
      </c>
      <c r="D561" s="79">
        <v>33488</v>
      </c>
      <c r="E561" s="82" t="s">
        <v>989</v>
      </c>
      <c r="F561" s="49" t="s">
        <v>422</v>
      </c>
      <c r="G561" s="78" t="s">
        <v>1337</v>
      </c>
      <c r="H561" s="81" t="s">
        <v>2494</v>
      </c>
      <c r="I561" s="162">
        <v>746.65</v>
      </c>
      <c r="J561" s="49" t="s">
        <v>430</v>
      </c>
      <c r="L561" s="162">
        <f t="shared" si="7"/>
        <v>746.6500000000001</v>
      </c>
      <c r="M561" s="49">
        <v>1.09</v>
      </c>
      <c r="N561" s="170">
        <v>685</v>
      </c>
    </row>
    <row r="562" spans="1:14" s="49" customFormat="1" ht="15" customHeight="1">
      <c r="A562" s="61" t="s">
        <v>907</v>
      </c>
      <c r="B562" s="78">
        <v>922</v>
      </c>
      <c r="C562" s="49" t="s">
        <v>1756</v>
      </c>
      <c r="D562" s="79">
        <v>32967</v>
      </c>
      <c r="E562" s="80" t="s">
        <v>1729</v>
      </c>
      <c r="F562" s="49" t="s">
        <v>1730</v>
      </c>
      <c r="G562" s="78" t="s">
        <v>1444</v>
      </c>
      <c r="H562" s="81" t="s">
        <v>2495</v>
      </c>
      <c r="I562" s="162">
        <v>599.5</v>
      </c>
      <c r="J562" s="49" t="s">
        <v>1743</v>
      </c>
      <c r="L562" s="162">
        <f aca="true" t="shared" si="8" ref="L562:L661">PRODUCT(M562:N562)</f>
        <v>599.5</v>
      </c>
      <c r="M562" s="49">
        <v>1.09</v>
      </c>
      <c r="N562" s="161">
        <v>550</v>
      </c>
    </row>
    <row r="563" spans="1:14" s="49" customFormat="1" ht="15" customHeight="1">
      <c r="A563" s="61"/>
      <c r="B563" s="92"/>
      <c r="C563" s="61" t="s">
        <v>1113</v>
      </c>
      <c r="D563" s="92"/>
      <c r="E563" s="92"/>
      <c r="F563" s="92"/>
      <c r="G563" s="92"/>
      <c r="H563" s="81"/>
      <c r="I563" s="162"/>
      <c r="L563" s="162">
        <f t="shared" si="8"/>
        <v>1.09</v>
      </c>
      <c r="M563" s="49">
        <v>1.09</v>
      </c>
      <c r="N563" s="161"/>
    </row>
    <row r="564" spans="1:14" s="49" customFormat="1" ht="15" customHeight="1">
      <c r="A564" s="61" t="s">
        <v>891</v>
      </c>
      <c r="B564" s="78">
        <v>705</v>
      </c>
      <c r="C564" s="49" t="s">
        <v>37</v>
      </c>
      <c r="D564" s="79">
        <v>33968</v>
      </c>
      <c r="E564" s="82" t="s">
        <v>21</v>
      </c>
      <c r="F564" s="49" t="s">
        <v>28</v>
      </c>
      <c r="G564" s="78" t="s">
        <v>1303</v>
      </c>
      <c r="H564" s="81" t="s">
        <v>2496</v>
      </c>
      <c r="I564" s="162">
        <v>934.13</v>
      </c>
      <c r="J564" s="49" t="s">
        <v>977</v>
      </c>
      <c r="L564" s="162">
        <f t="shared" si="8"/>
        <v>934.1300000000001</v>
      </c>
      <c r="M564" s="49">
        <v>1.09</v>
      </c>
      <c r="N564" s="170">
        <v>857</v>
      </c>
    </row>
    <row r="565" spans="1:14" s="49" customFormat="1" ht="15" customHeight="1">
      <c r="A565" s="61" t="s">
        <v>892</v>
      </c>
      <c r="B565" s="78">
        <v>156</v>
      </c>
      <c r="C565" s="49" t="s">
        <v>1229</v>
      </c>
      <c r="D565" s="79">
        <v>33252</v>
      </c>
      <c r="E565" s="80" t="s">
        <v>1691</v>
      </c>
      <c r="F565" s="49" t="s">
        <v>1724</v>
      </c>
      <c r="G565" s="78" t="s">
        <v>1311</v>
      </c>
      <c r="H565" s="81" t="s">
        <v>2497</v>
      </c>
      <c r="I565" s="162">
        <v>933.04</v>
      </c>
      <c r="J565" s="49" t="s">
        <v>1201</v>
      </c>
      <c r="L565" s="162">
        <f t="shared" si="8"/>
        <v>933.0400000000001</v>
      </c>
      <c r="M565" s="49">
        <v>1.09</v>
      </c>
      <c r="N565" s="170">
        <v>856</v>
      </c>
    </row>
    <row r="566" spans="1:14" s="49" customFormat="1" ht="15" customHeight="1">
      <c r="A566" s="61" t="s">
        <v>886</v>
      </c>
      <c r="B566" s="78">
        <v>113</v>
      </c>
      <c r="C566" s="49" t="s">
        <v>538</v>
      </c>
      <c r="D566" s="79">
        <v>33694</v>
      </c>
      <c r="E566" s="82" t="s">
        <v>1556</v>
      </c>
      <c r="F566" s="49" t="s">
        <v>11</v>
      </c>
      <c r="G566" s="78" t="s">
        <v>1337</v>
      </c>
      <c r="H566" s="81" t="s">
        <v>2498</v>
      </c>
      <c r="I566" s="162">
        <v>898.16</v>
      </c>
      <c r="J566" s="49" t="s">
        <v>534</v>
      </c>
      <c r="L566" s="162">
        <f t="shared" si="8"/>
        <v>898.1600000000001</v>
      </c>
      <c r="M566" s="49">
        <v>1.09</v>
      </c>
      <c r="N566" s="170">
        <v>824</v>
      </c>
    </row>
    <row r="567" spans="1:14" s="49" customFormat="1" ht="15" customHeight="1">
      <c r="A567" s="61" t="s">
        <v>908</v>
      </c>
      <c r="B567" s="78">
        <v>934</v>
      </c>
      <c r="C567" s="49" t="s">
        <v>1550</v>
      </c>
      <c r="D567" s="79">
        <v>33714</v>
      </c>
      <c r="E567" s="80" t="s">
        <v>1536</v>
      </c>
      <c r="F567" s="49" t="s">
        <v>1541</v>
      </c>
      <c r="G567" s="78" t="s">
        <v>1337</v>
      </c>
      <c r="H567" s="81" t="s">
        <v>2499</v>
      </c>
      <c r="I567" s="162">
        <v>883.99</v>
      </c>
      <c r="J567" s="49" t="s">
        <v>1542</v>
      </c>
      <c r="L567" s="162">
        <f t="shared" si="8"/>
        <v>883.99</v>
      </c>
      <c r="M567" s="49">
        <v>1.09</v>
      </c>
      <c r="N567" s="170">
        <v>811</v>
      </c>
    </row>
    <row r="568" spans="1:14" s="49" customFormat="1" ht="15" customHeight="1">
      <c r="A568" s="61" t="s">
        <v>888</v>
      </c>
      <c r="B568" s="78">
        <v>529</v>
      </c>
      <c r="C568" s="49" t="s">
        <v>744</v>
      </c>
      <c r="D568" s="79">
        <v>33533</v>
      </c>
      <c r="E568" s="82" t="s">
        <v>721</v>
      </c>
      <c r="F568" s="49" t="s">
        <v>1726</v>
      </c>
      <c r="G568" s="78" t="s">
        <v>1306</v>
      </c>
      <c r="H568" s="81" t="s">
        <v>2500</v>
      </c>
      <c r="I568" s="162">
        <v>865.46</v>
      </c>
      <c r="J568" s="49" t="s">
        <v>745</v>
      </c>
      <c r="L568" s="162">
        <f t="shared" si="8"/>
        <v>865.46</v>
      </c>
      <c r="M568" s="49">
        <v>1.09</v>
      </c>
      <c r="N568" s="170">
        <v>794</v>
      </c>
    </row>
    <row r="569" spans="1:14" s="49" customFormat="1" ht="15" customHeight="1">
      <c r="A569" s="61" t="s">
        <v>912</v>
      </c>
      <c r="B569" s="78">
        <v>108</v>
      </c>
      <c r="C569" s="49" t="s">
        <v>372</v>
      </c>
      <c r="D569" s="79">
        <v>33955</v>
      </c>
      <c r="E569" s="82" t="s">
        <v>363</v>
      </c>
      <c r="F569" s="49" t="s">
        <v>367</v>
      </c>
      <c r="G569" s="78" t="s">
        <v>1337</v>
      </c>
      <c r="H569" s="81" t="s">
        <v>2501</v>
      </c>
      <c r="I569" s="162">
        <v>857.83</v>
      </c>
      <c r="J569" s="49" t="s">
        <v>373</v>
      </c>
      <c r="L569" s="162">
        <f t="shared" si="8"/>
        <v>857.83</v>
      </c>
      <c r="M569" s="49">
        <v>1.09</v>
      </c>
      <c r="N569" s="170">
        <v>787</v>
      </c>
    </row>
    <row r="570" spans="1:14" s="49" customFormat="1" ht="15" customHeight="1">
      <c r="A570" s="61" t="s">
        <v>905</v>
      </c>
      <c r="B570" s="78">
        <v>47</v>
      </c>
      <c r="C570" s="49" t="s">
        <v>1232</v>
      </c>
      <c r="D570" s="79">
        <v>33349</v>
      </c>
      <c r="E570" s="80" t="s">
        <v>1691</v>
      </c>
      <c r="F570" s="49" t="s">
        <v>1724</v>
      </c>
      <c r="G570" s="78" t="s">
        <v>1311</v>
      </c>
      <c r="H570" s="81" t="s">
        <v>2502</v>
      </c>
      <c r="I570" s="162">
        <v>827.31</v>
      </c>
      <c r="J570" s="49" t="s">
        <v>1201</v>
      </c>
      <c r="L570" s="162">
        <f t="shared" si="8"/>
        <v>827.3100000000001</v>
      </c>
      <c r="M570" s="49">
        <v>1.09</v>
      </c>
      <c r="N570" s="170">
        <v>759</v>
      </c>
    </row>
    <row r="571" spans="1:14" s="49" customFormat="1" ht="15" customHeight="1">
      <c r="A571" s="61" t="s">
        <v>880</v>
      </c>
      <c r="B571" s="78">
        <v>10</v>
      </c>
      <c r="C571" s="49" t="s">
        <v>400</v>
      </c>
      <c r="D571" s="79">
        <v>34130</v>
      </c>
      <c r="E571" s="82" t="s">
        <v>989</v>
      </c>
      <c r="F571" s="49" t="s">
        <v>393</v>
      </c>
      <c r="G571" s="78"/>
      <c r="H571" s="81" t="s">
        <v>2503</v>
      </c>
      <c r="I571" s="162">
        <v>827.31</v>
      </c>
      <c r="J571" s="49" t="s">
        <v>401</v>
      </c>
      <c r="L571" s="162">
        <f t="shared" si="8"/>
        <v>827.3100000000001</v>
      </c>
      <c r="M571" s="49">
        <v>1.09</v>
      </c>
      <c r="N571" s="170">
        <v>759</v>
      </c>
    </row>
    <row r="572" spans="1:14" s="49" customFormat="1" ht="15" customHeight="1">
      <c r="A572" s="61" t="s">
        <v>906</v>
      </c>
      <c r="B572" s="78">
        <v>573</v>
      </c>
      <c r="C572" s="49" t="s">
        <v>333</v>
      </c>
      <c r="D572" s="79">
        <v>33246</v>
      </c>
      <c r="E572" s="82" t="s">
        <v>281</v>
      </c>
      <c r="F572" s="49" t="s">
        <v>1726</v>
      </c>
      <c r="G572" s="78" t="s">
        <v>1303</v>
      </c>
      <c r="H572" s="81" t="s">
        <v>2504</v>
      </c>
      <c r="I572" s="162">
        <v>816.41</v>
      </c>
      <c r="J572" s="49" t="s">
        <v>334</v>
      </c>
      <c r="L572" s="162">
        <f t="shared" si="8"/>
        <v>816.4100000000001</v>
      </c>
      <c r="M572" s="49">
        <v>1.09</v>
      </c>
      <c r="N572" s="170">
        <v>749</v>
      </c>
    </row>
    <row r="573" spans="1:14" s="49" customFormat="1" ht="15" customHeight="1">
      <c r="A573" s="61" t="s">
        <v>882</v>
      </c>
      <c r="B573" s="78">
        <v>50</v>
      </c>
      <c r="C573" s="49" t="s">
        <v>1562</v>
      </c>
      <c r="D573" s="79">
        <v>33138</v>
      </c>
      <c r="E573" s="80" t="s">
        <v>1556</v>
      </c>
      <c r="F573" s="49" t="s">
        <v>1557</v>
      </c>
      <c r="G573" s="78" t="s">
        <v>1337</v>
      </c>
      <c r="H573" s="81" t="s">
        <v>2505</v>
      </c>
      <c r="I573" s="162">
        <v>807.69</v>
      </c>
      <c r="J573" s="49" t="s">
        <v>1563</v>
      </c>
      <c r="L573" s="162">
        <f t="shared" si="8"/>
        <v>807.69</v>
      </c>
      <c r="M573" s="49">
        <v>1.09</v>
      </c>
      <c r="N573" s="170">
        <v>741</v>
      </c>
    </row>
    <row r="574" spans="1:14" s="49" customFormat="1" ht="15" customHeight="1">
      <c r="A574" s="61" t="s">
        <v>890</v>
      </c>
      <c r="B574" s="78">
        <v>754</v>
      </c>
      <c r="C574" s="49" t="s">
        <v>832</v>
      </c>
      <c r="D574" s="79">
        <v>33524</v>
      </c>
      <c r="E574" s="82" t="s">
        <v>817</v>
      </c>
      <c r="F574" s="49" t="s">
        <v>465</v>
      </c>
      <c r="G574" s="78" t="s">
        <v>1311</v>
      </c>
      <c r="H574" s="81" t="s">
        <v>2506</v>
      </c>
      <c r="I574" s="162">
        <v>763</v>
      </c>
      <c r="J574" s="49" t="s">
        <v>834</v>
      </c>
      <c r="L574" s="162">
        <f t="shared" si="8"/>
        <v>763</v>
      </c>
      <c r="M574" s="49">
        <v>1.09</v>
      </c>
      <c r="N574" s="170">
        <v>700</v>
      </c>
    </row>
    <row r="575" spans="1:14" s="49" customFormat="1" ht="15" customHeight="1">
      <c r="A575" s="61" t="s">
        <v>883</v>
      </c>
      <c r="B575" s="78">
        <v>617</v>
      </c>
      <c r="C575" s="49" t="s">
        <v>1575</v>
      </c>
      <c r="D575" s="79">
        <v>33117</v>
      </c>
      <c r="E575" s="80" t="s">
        <v>1570</v>
      </c>
      <c r="F575" s="49" t="s">
        <v>1571</v>
      </c>
      <c r="G575" s="78" t="s">
        <v>1337</v>
      </c>
      <c r="H575" s="81" t="s">
        <v>2507</v>
      </c>
      <c r="I575" s="162">
        <v>612.58</v>
      </c>
      <c r="J575" s="49" t="s">
        <v>1574</v>
      </c>
      <c r="L575" s="162">
        <f t="shared" si="8"/>
        <v>612.58</v>
      </c>
      <c r="M575" s="49">
        <v>1.09</v>
      </c>
      <c r="N575" s="170">
        <v>562</v>
      </c>
    </row>
    <row r="576" spans="1:13" s="49" customFormat="1" ht="15" customHeight="1">
      <c r="A576" s="61"/>
      <c r="B576" s="92"/>
      <c r="C576" s="61" t="s">
        <v>1114</v>
      </c>
      <c r="D576" s="92"/>
      <c r="E576" s="92"/>
      <c r="F576" s="92"/>
      <c r="G576" s="92"/>
      <c r="H576" s="81"/>
      <c r="I576" s="162"/>
      <c r="L576" s="162">
        <f t="shared" si="8"/>
        <v>1.09</v>
      </c>
      <c r="M576" s="49">
        <v>1.09</v>
      </c>
    </row>
    <row r="577" spans="1:14" s="49" customFormat="1" ht="15" customHeight="1">
      <c r="A577" s="61" t="s">
        <v>891</v>
      </c>
      <c r="B577" s="78">
        <v>397</v>
      </c>
      <c r="C577" s="49" t="s">
        <v>1667</v>
      </c>
      <c r="D577" s="79">
        <v>33468</v>
      </c>
      <c r="E577" s="80" t="s">
        <v>1396</v>
      </c>
      <c r="F577" s="49" t="s">
        <v>1660</v>
      </c>
      <c r="G577" s="78" t="s">
        <v>1337</v>
      </c>
      <c r="H577" s="81" t="s">
        <v>2508</v>
      </c>
      <c r="I577" s="162">
        <v>1047.49</v>
      </c>
      <c r="J577" s="49" t="s">
        <v>1668</v>
      </c>
      <c r="L577" s="162">
        <f t="shared" si="8"/>
        <v>1047.49</v>
      </c>
      <c r="M577" s="49">
        <v>1.09</v>
      </c>
      <c r="N577" s="170">
        <v>961</v>
      </c>
    </row>
    <row r="578" spans="1:14" s="49" customFormat="1" ht="15" customHeight="1">
      <c r="A578" s="61" t="s">
        <v>892</v>
      </c>
      <c r="B578" s="78">
        <v>812</v>
      </c>
      <c r="C578" s="49" t="s">
        <v>1944</v>
      </c>
      <c r="D578" s="79">
        <v>33089</v>
      </c>
      <c r="E578" s="80" t="s">
        <v>1918</v>
      </c>
      <c r="F578" s="49" t="s">
        <v>1925</v>
      </c>
      <c r="G578" s="78" t="s">
        <v>1303</v>
      </c>
      <c r="H578" s="81" t="s">
        <v>2509</v>
      </c>
      <c r="I578" s="162">
        <v>1046.4</v>
      </c>
      <c r="J578" s="49" t="s">
        <v>1945</v>
      </c>
      <c r="L578" s="162">
        <f t="shared" si="8"/>
        <v>1046.4</v>
      </c>
      <c r="M578" s="49">
        <v>1.09</v>
      </c>
      <c r="N578" s="170">
        <v>960</v>
      </c>
    </row>
    <row r="579" spans="1:14" s="49" customFormat="1" ht="15" customHeight="1">
      <c r="A579" s="61" t="s">
        <v>886</v>
      </c>
      <c r="B579" s="78">
        <v>932</v>
      </c>
      <c r="C579" s="49" t="s">
        <v>1552</v>
      </c>
      <c r="D579" s="79">
        <v>33670</v>
      </c>
      <c r="E579" s="80" t="s">
        <v>1536</v>
      </c>
      <c r="F579" s="49" t="s">
        <v>1553</v>
      </c>
      <c r="G579" s="78" t="s">
        <v>1311</v>
      </c>
      <c r="H579" s="81" t="s">
        <v>2510</v>
      </c>
      <c r="I579" s="162">
        <v>1043.13</v>
      </c>
      <c r="J579" s="49" t="s">
        <v>1554</v>
      </c>
      <c r="L579" s="162">
        <f t="shared" si="8"/>
        <v>1043.13</v>
      </c>
      <c r="M579" s="49">
        <v>1.09</v>
      </c>
      <c r="N579" s="170">
        <v>957</v>
      </c>
    </row>
    <row r="580" spans="1:14" s="49" customFormat="1" ht="15" customHeight="1">
      <c r="A580" s="61" t="s">
        <v>908</v>
      </c>
      <c r="B580" s="78">
        <v>385</v>
      </c>
      <c r="C580" s="49" t="s">
        <v>2041</v>
      </c>
      <c r="D580" s="79">
        <v>33209</v>
      </c>
      <c r="E580" s="82" t="s">
        <v>2038</v>
      </c>
      <c r="G580" s="78" t="s">
        <v>1444</v>
      </c>
      <c r="H580" s="81" t="s">
        <v>2511</v>
      </c>
      <c r="I580" s="162">
        <v>1023.51</v>
      </c>
      <c r="J580" s="49" t="s">
        <v>2042</v>
      </c>
      <c r="L580" s="162">
        <f t="shared" si="8"/>
        <v>1023.5100000000001</v>
      </c>
      <c r="M580" s="49">
        <v>1.09</v>
      </c>
      <c r="N580" s="170">
        <v>939</v>
      </c>
    </row>
    <row r="581" spans="1:14" s="49" customFormat="1" ht="15" customHeight="1">
      <c r="A581" s="61" t="s">
        <v>888</v>
      </c>
      <c r="B581" s="78">
        <v>68</v>
      </c>
      <c r="C581" s="49" t="s">
        <v>1236</v>
      </c>
      <c r="D581" s="79">
        <v>32891</v>
      </c>
      <c r="E581" s="80" t="s">
        <v>1691</v>
      </c>
      <c r="F581" s="49" t="s">
        <v>1707</v>
      </c>
      <c r="G581" s="78" t="s">
        <v>1337</v>
      </c>
      <c r="H581" s="81" t="s">
        <v>2512</v>
      </c>
      <c r="I581" s="162">
        <v>1004.98</v>
      </c>
      <c r="J581" s="49" t="s">
        <v>994</v>
      </c>
      <c r="L581" s="162">
        <f t="shared" si="8"/>
        <v>1004.98</v>
      </c>
      <c r="M581" s="49">
        <v>1.09</v>
      </c>
      <c r="N581" s="170">
        <v>922</v>
      </c>
    </row>
    <row r="582" spans="1:14" s="49" customFormat="1" ht="15" customHeight="1">
      <c r="A582" s="61" t="s">
        <v>912</v>
      </c>
      <c r="B582" s="78">
        <v>470</v>
      </c>
      <c r="C582" s="49" t="s">
        <v>1671</v>
      </c>
      <c r="D582" s="79">
        <v>33651</v>
      </c>
      <c r="E582" s="80" t="s">
        <v>1396</v>
      </c>
      <c r="F582" s="49" t="s">
        <v>1660</v>
      </c>
      <c r="G582" s="78" t="s">
        <v>1337</v>
      </c>
      <c r="H582" s="81" t="s">
        <v>2513</v>
      </c>
      <c r="I582" s="162">
        <v>1004.98</v>
      </c>
      <c r="J582" s="49" t="s">
        <v>1668</v>
      </c>
      <c r="L582" s="162">
        <f t="shared" si="8"/>
        <v>1004.98</v>
      </c>
      <c r="M582" s="49">
        <v>1.09</v>
      </c>
      <c r="N582" s="170">
        <v>922</v>
      </c>
    </row>
    <row r="583" spans="1:14" s="49" customFormat="1" ht="15" customHeight="1">
      <c r="A583" s="61" t="s">
        <v>905</v>
      </c>
      <c r="B583" s="78">
        <v>111</v>
      </c>
      <c r="C583" s="49" t="s">
        <v>926</v>
      </c>
      <c r="D583" s="79">
        <v>33785</v>
      </c>
      <c r="E583" s="80" t="s">
        <v>1691</v>
      </c>
      <c r="F583" s="83" t="s">
        <v>1698</v>
      </c>
      <c r="G583" s="26" t="s">
        <v>1303</v>
      </c>
      <c r="H583" s="81" t="s">
        <v>2514</v>
      </c>
      <c r="I583" s="162">
        <v>953.75</v>
      </c>
      <c r="J583" s="49" t="s">
        <v>894</v>
      </c>
      <c r="L583" s="162">
        <f t="shared" si="8"/>
        <v>953.7500000000001</v>
      </c>
      <c r="M583" s="49">
        <v>1.09</v>
      </c>
      <c r="N583" s="170">
        <v>875</v>
      </c>
    </row>
    <row r="584" spans="1:14" s="49" customFormat="1" ht="15" customHeight="1">
      <c r="A584" s="61" t="s">
        <v>880</v>
      </c>
      <c r="B584" s="78">
        <v>74</v>
      </c>
      <c r="C584" s="49" t="s">
        <v>840</v>
      </c>
      <c r="D584" s="79">
        <v>33108</v>
      </c>
      <c r="E584" s="82" t="s">
        <v>495</v>
      </c>
      <c r="F584" s="49" t="s">
        <v>841</v>
      </c>
      <c r="G584" s="78" t="s">
        <v>1311</v>
      </c>
      <c r="H584" s="81" t="s">
        <v>2515</v>
      </c>
      <c r="I584" s="162">
        <v>935.22</v>
      </c>
      <c r="J584" s="49" t="s">
        <v>842</v>
      </c>
      <c r="L584" s="162">
        <f t="shared" si="8"/>
        <v>935.22</v>
      </c>
      <c r="M584" s="49">
        <v>1.09</v>
      </c>
      <c r="N584" s="170">
        <v>858</v>
      </c>
    </row>
    <row r="585" spans="1:14" s="49" customFormat="1" ht="15" customHeight="1">
      <c r="A585" s="61" t="s">
        <v>906</v>
      </c>
      <c r="B585" s="78">
        <v>114</v>
      </c>
      <c r="C585" s="49" t="s">
        <v>541</v>
      </c>
      <c r="D585" s="79">
        <v>33374</v>
      </c>
      <c r="E585" s="82" t="s">
        <v>1556</v>
      </c>
      <c r="F585" s="49" t="s">
        <v>11</v>
      </c>
      <c r="G585" s="78" t="s">
        <v>1337</v>
      </c>
      <c r="H585" s="81" t="s">
        <v>2516</v>
      </c>
      <c r="I585" s="162">
        <v>926.5</v>
      </c>
      <c r="J585" s="49" t="s">
        <v>540</v>
      </c>
      <c r="L585" s="162">
        <f t="shared" si="8"/>
        <v>926.5000000000001</v>
      </c>
      <c r="M585" s="49">
        <v>1.09</v>
      </c>
      <c r="N585" s="170">
        <v>850</v>
      </c>
    </row>
    <row r="586" spans="1:14" s="49" customFormat="1" ht="15" customHeight="1">
      <c r="A586" s="61" t="s">
        <v>882</v>
      </c>
      <c r="B586" s="78">
        <v>204</v>
      </c>
      <c r="C586" s="49" t="s">
        <v>110</v>
      </c>
      <c r="D586" s="79">
        <v>33060</v>
      </c>
      <c r="E586" s="82" t="s">
        <v>50</v>
      </c>
      <c r="F586" s="49" t="s">
        <v>111</v>
      </c>
      <c r="G586" s="78" t="s">
        <v>1444</v>
      </c>
      <c r="H586" s="81" t="s">
        <v>2517</v>
      </c>
      <c r="I586" s="162">
        <v>918.87</v>
      </c>
      <c r="J586" s="49" t="s">
        <v>112</v>
      </c>
      <c r="L586" s="162">
        <f t="shared" si="8"/>
        <v>918.8700000000001</v>
      </c>
      <c r="M586" s="49">
        <v>1.09</v>
      </c>
      <c r="N586" s="170">
        <v>843</v>
      </c>
    </row>
    <row r="587" spans="1:14" s="49" customFormat="1" ht="15" customHeight="1">
      <c r="A587" s="61" t="s">
        <v>890</v>
      </c>
      <c r="B587" s="78">
        <v>701</v>
      </c>
      <c r="C587" s="49" t="s">
        <v>30</v>
      </c>
      <c r="D587" s="79">
        <v>32992</v>
      </c>
      <c r="E587" s="82" t="s">
        <v>21</v>
      </c>
      <c r="F587" s="49" t="s">
        <v>28</v>
      </c>
      <c r="G587" s="78" t="s">
        <v>1303</v>
      </c>
      <c r="H587" s="81" t="s">
        <v>2518</v>
      </c>
      <c r="I587" s="162">
        <v>901.43</v>
      </c>
      <c r="J587" s="49" t="s">
        <v>29</v>
      </c>
      <c r="L587" s="162">
        <f t="shared" si="8"/>
        <v>901.4300000000001</v>
      </c>
      <c r="M587" s="49">
        <v>1.09</v>
      </c>
      <c r="N587" s="170">
        <v>827</v>
      </c>
    </row>
    <row r="588" spans="1:14" s="49" customFormat="1" ht="15" customHeight="1">
      <c r="A588" s="61" t="s">
        <v>883</v>
      </c>
      <c r="B588" s="78">
        <v>707</v>
      </c>
      <c r="C588" s="49" t="s">
        <v>27</v>
      </c>
      <c r="D588" s="79">
        <v>33458</v>
      </c>
      <c r="E588" s="82" t="s">
        <v>21</v>
      </c>
      <c r="F588" s="49" t="s">
        <v>28</v>
      </c>
      <c r="G588" s="78" t="s">
        <v>1303</v>
      </c>
      <c r="H588" s="81" t="s">
        <v>2519</v>
      </c>
      <c r="I588" s="162">
        <v>895.98</v>
      </c>
      <c r="J588" s="49" t="s">
        <v>29</v>
      </c>
      <c r="L588" s="162">
        <f t="shared" si="8"/>
        <v>895.98</v>
      </c>
      <c r="M588" s="49">
        <v>1.09</v>
      </c>
      <c r="N588" s="170">
        <v>822</v>
      </c>
    </row>
    <row r="589" spans="1:14" s="49" customFormat="1" ht="15" customHeight="1">
      <c r="A589" s="61"/>
      <c r="B589" s="78"/>
      <c r="D589" s="79"/>
      <c r="E589" s="82"/>
      <c r="G589" s="78"/>
      <c r="H589" s="26"/>
      <c r="I589" s="162"/>
      <c r="L589" s="162"/>
      <c r="N589" s="178"/>
    </row>
    <row r="590" spans="1:9" s="195" customFormat="1" ht="18">
      <c r="A590" s="11"/>
      <c r="B590" s="11"/>
      <c r="C590" s="29"/>
      <c r="D590" s="29"/>
      <c r="E590" s="29"/>
      <c r="F590" s="74" t="s">
        <v>1374</v>
      </c>
      <c r="G590" s="29"/>
      <c r="H590" s="29"/>
      <c r="I590" s="29"/>
    </row>
    <row r="591" spans="1:9" s="195" customFormat="1" ht="18">
      <c r="A591" s="11"/>
      <c r="B591" s="11"/>
      <c r="C591" s="29"/>
      <c r="D591" s="29"/>
      <c r="E591" s="29"/>
      <c r="F591" s="74" t="s">
        <v>1393</v>
      </c>
      <c r="G591" s="29"/>
      <c r="H591" s="29"/>
      <c r="I591" s="29"/>
    </row>
    <row r="592" spans="1:9" s="195" customFormat="1" ht="18">
      <c r="A592" s="196" t="s">
        <v>974</v>
      </c>
      <c r="B592" s="196"/>
      <c r="C592" s="29"/>
      <c r="D592" s="29"/>
      <c r="E592" s="29"/>
      <c r="F592" s="29"/>
      <c r="G592" s="22"/>
      <c r="H592" s="177" t="s">
        <v>140</v>
      </c>
      <c r="I592" s="22"/>
    </row>
    <row r="593" spans="1:12" s="69" customFormat="1" ht="15.75">
      <c r="A593" s="55" t="s">
        <v>488</v>
      </c>
      <c r="B593" s="54" t="s">
        <v>1226</v>
      </c>
      <c r="C593" s="55" t="s">
        <v>486</v>
      </c>
      <c r="D593" s="55"/>
      <c r="E593" s="55" t="s">
        <v>2008</v>
      </c>
      <c r="F593" s="59" t="s">
        <v>1207</v>
      </c>
      <c r="G593" s="56"/>
      <c r="H593" s="56" t="s">
        <v>1203</v>
      </c>
      <c r="I593" s="56"/>
      <c r="J593" s="56"/>
      <c r="L593" s="173">
        <f>PRODUCT(M593:N593)</f>
        <v>0</v>
      </c>
    </row>
    <row r="594" spans="1:11" s="19" customFormat="1" ht="12.75">
      <c r="A594" s="14" t="s">
        <v>877</v>
      </c>
      <c r="B594" s="14" t="s">
        <v>872</v>
      </c>
      <c r="C594" s="13" t="s">
        <v>2010</v>
      </c>
      <c r="D594" s="30" t="s">
        <v>873</v>
      </c>
      <c r="E594" s="13" t="s">
        <v>1365</v>
      </c>
      <c r="F594" s="13" t="s">
        <v>874</v>
      </c>
      <c r="G594" s="14" t="s">
        <v>875</v>
      </c>
      <c r="H594" s="14" t="s">
        <v>876</v>
      </c>
      <c r="I594" s="6" t="s">
        <v>924</v>
      </c>
      <c r="J594" s="13" t="s">
        <v>878</v>
      </c>
      <c r="K594" s="180">
        <f>PRODUCT(L594:M594)</f>
        <v>0</v>
      </c>
    </row>
    <row r="595" spans="1:11" s="19" customFormat="1" ht="12.75">
      <c r="A595" s="17"/>
      <c r="B595" s="17"/>
      <c r="C595" s="17" t="s">
        <v>1111</v>
      </c>
      <c r="D595" s="29"/>
      <c r="E595" s="15"/>
      <c r="F595" s="15"/>
      <c r="G595" s="17"/>
      <c r="H595" s="17"/>
      <c r="I595" s="11"/>
      <c r="J595" s="15"/>
      <c r="K595" s="180"/>
    </row>
    <row r="596" spans="1:14" s="88" customFormat="1" ht="15" customHeight="1">
      <c r="A596" s="61" t="s">
        <v>891</v>
      </c>
      <c r="B596" s="78">
        <v>74</v>
      </c>
      <c r="C596" s="49" t="s">
        <v>840</v>
      </c>
      <c r="D596" s="79">
        <v>33108</v>
      </c>
      <c r="E596" s="82" t="s">
        <v>495</v>
      </c>
      <c r="F596" s="49" t="s">
        <v>841</v>
      </c>
      <c r="G596" s="78" t="s">
        <v>1311</v>
      </c>
      <c r="H596" s="89" t="s">
        <v>643</v>
      </c>
      <c r="I596" s="162">
        <v>991.23</v>
      </c>
      <c r="J596" s="49" t="s">
        <v>842</v>
      </c>
      <c r="L596" s="162">
        <f aca="true" t="shared" si="9" ref="L596:L618">PRODUCT(M596:N596)</f>
        <v>991.2300000000001</v>
      </c>
      <c r="M596" s="88">
        <v>1.11</v>
      </c>
      <c r="N596" s="89">
        <v>893</v>
      </c>
    </row>
    <row r="597" spans="1:14" s="49" customFormat="1" ht="15" customHeight="1">
      <c r="A597" s="78">
        <v>2</v>
      </c>
      <c r="B597" s="78">
        <v>114</v>
      </c>
      <c r="C597" s="49" t="s">
        <v>541</v>
      </c>
      <c r="D597" s="79">
        <v>33374</v>
      </c>
      <c r="E597" s="82" t="s">
        <v>1556</v>
      </c>
      <c r="F597" s="49" t="s">
        <v>11</v>
      </c>
      <c r="G597" s="78" t="s">
        <v>1337</v>
      </c>
      <c r="H597" s="89" t="s">
        <v>647</v>
      </c>
      <c r="I597" s="162">
        <v>954.6</v>
      </c>
      <c r="J597" s="49" t="s">
        <v>540</v>
      </c>
      <c r="L597" s="162">
        <f t="shared" si="9"/>
        <v>954.6000000000001</v>
      </c>
      <c r="M597" s="88">
        <v>1.11</v>
      </c>
      <c r="N597" s="89">
        <v>860</v>
      </c>
    </row>
    <row r="598" spans="1:14" s="49" customFormat="1" ht="15" customHeight="1">
      <c r="A598" s="61" t="s">
        <v>886</v>
      </c>
      <c r="B598" s="78">
        <v>113</v>
      </c>
      <c r="C598" s="49" t="s">
        <v>538</v>
      </c>
      <c r="D598" s="79">
        <v>33694</v>
      </c>
      <c r="E598" s="82" t="s">
        <v>1556</v>
      </c>
      <c r="F598" s="49" t="s">
        <v>11</v>
      </c>
      <c r="G598" s="78" t="s">
        <v>1337</v>
      </c>
      <c r="H598" s="89" t="s">
        <v>649</v>
      </c>
      <c r="I598" s="162">
        <v>926.85</v>
      </c>
      <c r="J598" s="49" t="s">
        <v>534</v>
      </c>
      <c r="L598" s="162">
        <f t="shared" si="9"/>
        <v>926.8500000000001</v>
      </c>
      <c r="M598" s="88">
        <v>1.11</v>
      </c>
      <c r="N598" s="89">
        <v>835</v>
      </c>
    </row>
    <row r="599" spans="1:14" s="49" customFormat="1" ht="15" customHeight="1">
      <c r="A599" s="78">
        <v>4</v>
      </c>
      <c r="B599" s="78">
        <v>529</v>
      </c>
      <c r="C599" s="49" t="s">
        <v>744</v>
      </c>
      <c r="D599" s="79">
        <v>33533</v>
      </c>
      <c r="E599" s="82" t="s">
        <v>721</v>
      </c>
      <c r="F599" s="49" t="s">
        <v>1726</v>
      </c>
      <c r="G599" s="78" t="s">
        <v>1306</v>
      </c>
      <c r="H599" s="89" t="s">
        <v>646</v>
      </c>
      <c r="I599" s="162">
        <v>846.93</v>
      </c>
      <c r="J599" s="49" t="s">
        <v>745</v>
      </c>
      <c r="L599" s="162">
        <f t="shared" si="9"/>
        <v>846.9300000000001</v>
      </c>
      <c r="M599" s="88">
        <v>1.11</v>
      </c>
      <c r="N599" s="89">
        <v>763</v>
      </c>
    </row>
    <row r="600" spans="1:14" s="49" customFormat="1" ht="15" customHeight="1">
      <c r="A600" s="61" t="s">
        <v>888</v>
      </c>
      <c r="B600" s="78">
        <v>705</v>
      </c>
      <c r="C600" s="49" t="s">
        <v>37</v>
      </c>
      <c r="D600" s="79">
        <v>33968</v>
      </c>
      <c r="E600" s="82" t="s">
        <v>21</v>
      </c>
      <c r="F600" s="49" t="s">
        <v>28</v>
      </c>
      <c r="G600" s="78" t="s">
        <v>1303</v>
      </c>
      <c r="H600" s="89" t="s">
        <v>644</v>
      </c>
      <c r="I600" s="162">
        <v>834.72</v>
      </c>
      <c r="J600" s="49" t="s">
        <v>977</v>
      </c>
      <c r="L600" s="162">
        <f t="shared" si="9"/>
        <v>834.72</v>
      </c>
      <c r="M600" s="88">
        <v>1.11</v>
      </c>
      <c r="N600" s="89">
        <v>752</v>
      </c>
    </row>
    <row r="601" spans="1:14" s="49" customFormat="1" ht="15" customHeight="1">
      <c r="A601" s="78">
        <v>6</v>
      </c>
      <c r="B601" s="78">
        <v>138</v>
      </c>
      <c r="C601" s="49" t="s">
        <v>550</v>
      </c>
      <c r="D601" s="79" t="s">
        <v>551</v>
      </c>
      <c r="E601" s="82" t="s">
        <v>919</v>
      </c>
      <c r="F601" s="49" t="s">
        <v>543</v>
      </c>
      <c r="G601" s="78"/>
      <c r="H601" s="89" t="s">
        <v>645</v>
      </c>
      <c r="I601" s="162">
        <v>830.28</v>
      </c>
      <c r="J601" s="49" t="s">
        <v>549</v>
      </c>
      <c r="L601" s="162">
        <f t="shared" si="9"/>
        <v>830.2800000000001</v>
      </c>
      <c r="M601" s="88">
        <v>1.11</v>
      </c>
      <c r="N601" s="89">
        <v>748</v>
      </c>
    </row>
    <row r="602" spans="1:14" s="49" customFormat="1" ht="15" customHeight="1">
      <c r="A602" s="61" t="s">
        <v>905</v>
      </c>
      <c r="B602" s="78">
        <v>17</v>
      </c>
      <c r="C602" s="49" t="s">
        <v>1235</v>
      </c>
      <c r="D602" s="79">
        <v>33073</v>
      </c>
      <c r="E602" s="82" t="s">
        <v>989</v>
      </c>
      <c r="F602" s="49" t="s">
        <v>393</v>
      </c>
      <c r="G602" s="78"/>
      <c r="H602" s="89" t="s">
        <v>650</v>
      </c>
      <c r="I602" s="162">
        <v>788.1</v>
      </c>
      <c r="J602" s="49" t="s">
        <v>397</v>
      </c>
      <c r="L602" s="162">
        <f t="shared" si="9"/>
        <v>788.1</v>
      </c>
      <c r="M602" s="88">
        <v>1.11</v>
      </c>
      <c r="N602" s="89">
        <v>710</v>
      </c>
    </row>
    <row r="603" spans="1:14" s="49" customFormat="1" ht="15" customHeight="1">
      <c r="A603" s="78">
        <v>8</v>
      </c>
      <c r="B603" s="78">
        <v>25</v>
      </c>
      <c r="C603" s="49" t="s">
        <v>691</v>
      </c>
      <c r="D603" s="79">
        <v>32953</v>
      </c>
      <c r="E603" s="82" t="s">
        <v>919</v>
      </c>
      <c r="F603" s="49" t="s">
        <v>543</v>
      </c>
      <c r="G603" s="78"/>
      <c r="H603" s="89" t="s">
        <v>651</v>
      </c>
      <c r="I603" s="162">
        <v>749.25</v>
      </c>
      <c r="J603" s="49" t="s">
        <v>549</v>
      </c>
      <c r="L603" s="162">
        <f t="shared" si="9"/>
        <v>749.2500000000001</v>
      </c>
      <c r="M603" s="88">
        <v>1.11</v>
      </c>
      <c r="N603" s="89">
        <v>675</v>
      </c>
    </row>
    <row r="604" spans="1:14" s="49" customFormat="1" ht="15" customHeight="1">
      <c r="A604" s="61" t="s">
        <v>906</v>
      </c>
      <c r="B604" s="78">
        <v>477</v>
      </c>
      <c r="C604" s="49" t="s">
        <v>2664</v>
      </c>
      <c r="D604" s="79">
        <v>33880</v>
      </c>
      <c r="E604" s="82" t="s">
        <v>2665</v>
      </c>
      <c r="F604" s="49" t="s">
        <v>2039</v>
      </c>
      <c r="G604" s="78" t="s">
        <v>1337</v>
      </c>
      <c r="H604" s="89" t="s">
        <v>648</v>
      </c>
      <c r="I604" s="162">
        <v>620.49</v>
      </c>
      <c r="J604" s="49" t="s">
        <v>7</v>
      </c>
      <c r="L604" s="162">
        <f t="shared" si="9"/>
        <v>620.49</v>
      </c>
      <c r="M604" s="88">
        <v>1.11</v>
      </c>
      <c r="N604" s="89">
        <v>559</v>
      </c>
    </row>
    <row r="605" spans="1:14" s="49" customFormat="1" ht="15" customHeight="1">
      <c r="A605" s="78">
        <v>10</v>
      </c>
      <c r="B605" s="78">
        <v>68</v>
      </c>
      <c r="C605" s="49" t="s">
        <v>1236</v>
      </c>
      <c r="D605" s="79">
        <v>32891</v>
      </c>
      <c r="E605" s="80" t="s">
        <v>1691</v>
      </c>
      <c r="F605" s="49" t="s">
        <v>1707</v>
      </c>
      <c r="G605" s="78" t="s">
        <v>1337</v>
      </c>
      <c r="H605" s="89" t="s">
        <v>922</v>
      </c>
      <c r="I605" s="162"/>
      <c r="J605" s="49" t="s">
        <v>994</v>
      </c>
      <c r="L605" s="162">
        <f t="shared" si="9"/>
        <v>1.11</v>
      </c>
      <c r="M605" s="88">
        <v>1.11</v>
      </c>
      <c r="N605" s="89"/>
    </row>
    <row r="606" spans="1:14" s="49" customFormat="1" ht="15" customHeight="1">
      <c r="A606" s="61" t="s">
        <v>890</v>
      </c>
      <c r="B606" s="78">
        <v>472</v>
      </c>
      <c r="C606" s="49" t="s">
        <v>1669</v>
      </c>
      <c r="D606" s="79">
        <v>33114</v>
      </c>
      <c r="E606" s="80" t="s">
        <v>1396</v>
      </c>
      <c r="F606" s="49" t="s">
        <v>1660</v>
      </c>
      <c r="G606" s="78" t="s">
        <v>1337</v>
      </c>
      <c r="H606" s="89" t="s">
        <v>915</v>
      </c>
      <c r="I606" s="162"/>
      <c r="J606" s="49" t="s">
        <v>1670</v>
      </c>
      <c r="L606" s="162">
        <f t="shared" si="9"/>
        <v>1.11</v>
      </c>
      <c r="M606" s="88">
        <v>1.11</v>
      </c>
      <c r="N606" s="89"/>
    </row>
    <row r="607" spans="1:14" s="49" customFormat="1" ht="15" customHeight="1">
      <c r="A607" s="78"/>
      <c r="B607" s="78"/>
      <c r="C607" s="78" t="s">
        <v>1113</v>
      </c>
      <c r="D607" s="79"/>
      <c r="E607" s="82"/>
      <c r="G607" s="78"/>
      <c r="H607" s="89"/>
      <c r="I607" s="162"/>
      <c r="L607" s="162">
        <f t="shared" si="9"/>
        <v>1.11</v>
      </c>
      <c r="M607" s="88">
        <v>1.11</v>
      </c>
      <c r="N607" s="89"/>
    </row>
    <row r="608" spans="1:14" s="49" customFormat="1" ht="15" customHeight="1">
      <c r="A608" s="78">
        <v>1</v>
      </c>
      <c r="B608" s="78">
        <v>812</v>
      </c>
      <c r="C608" s="49" t="s">
        <v>1944</v>
      </c>
      <c r="D608" s="79">
        <v>33089</v>
      </c>
      <c r="E608" s="80" t="s">
        <v>1918</v>
      </c>
      <c r="F608" s="49" t="s">
        <v>1925</v>
      </c>
      <c r="G608" s="78" t="s">
        <v>1303</v>
      </c>
      <c r="H608" s="89" t="s">
        <v>660</v>
      </c>
      <c r="I608" s="162">
        <v>990.12</v>
      </c>
      <c r="J608" s="49" t="s">
        <v>1945</v>
      </c>
      <c r="L608" s="162">
        <f t="shared" si="9"/>
        <v>990.1200000000001</v>
      </c>
      <c r="M608" s="88">
        <v>1.11</v>
      </c>
      <c r="N608" s="89">
        <v>892</v>
      </c>
    </row>
    <row r="609" spans="1:14" s="49" customFormat="1" ht="15" customHeight="1">
      <c r="A609" s="188">
        <v>2</v>
      </c>
      <c r="B609" s="78">
        <v>558</v>
      </c>
      <c r="C609" s="49" t="s">
        <v>2113</v>
      </c>
      <c r="D609" s="79">
        <v>33603</v>
      </c>
      <c r="E609" s="82" t="s">
        <v>2064</v>
      </c>
      <c r="F609" s="49" t="s">
        <v>2097</v>
      </c>
      <c r="G609" s="78" t="s">
        <v>1306</v>
      </c>
      <c r="H609" s="89" t="s">
        <v>654</v>
      </c>
      <c r="I609" s="162">
        <v>982.35</v>
      </c>
      <c r="J609" s="49" t="s">
        <v>2644</v>
      </c>
      <c r="L609" s="162">
        <f t="shared" si="9"/>
        <v>982.3500000000001</v>
      </c>
      <c r="M609" s="88">
        <v>1.11</v>
      </c>
      <c r="N609" s="89">
        <v>885</v>
      </c>
    </row>
    <row r="610" spans="1:14" s="49" customFormat="1" ht="15" customHeight="1">
      <c r="A610" s="78">
        <v>3</v>
      </c>
      <c r="B610" s="78">
        <v>707</v>
      </c>
      <c r="C610" s="49" t="s">
        <v>27</v>
      </c>
      <c r="D610" s="79">
        <v>33458</v>
      </c>
      <c r="E610" s="82" t="s">
        <v>21</v>
      </c>
      <c r="F610" s="49" t="s">
        <v>28</v>
      </c>
      <c r="G610" s="78" t="s">
        <v>1303</v>
      </c>
      <c r="H610" s="89" t="s">
        <v>656</v>
      </c>
      <c r="I610" s="162">
        <v>960.15</v>
      </c>
      <c r="J610" s="49" t="s">
        <v>29</v>
      </c>
      <c r="L610" s="162">
        <f t="shared" si="9"/>
        <v>960.1500000000001</v>
      </c>
      <c r="M610" s="88">
        <v>1.11</v>
      </c>
      <c r="N610" s="89">
        <v>865</v>
      </c>
    </row>
    <row r="611" spans="1:14" s="49" customFormat="1" ht="15" customHeight="1">
      <c r="A611" s="188">
        <v>4</v>
      </c>
      <c r="B611" s="78">
        <v>701</v>
      </c>
      <c r="C611" s="49" t="s">
        <v>30</v>
      </c>
      <c r="D611" s="79">
        <v>32992</v>
      </c>
      <c r="E611" s="82" t="s">
        <v>21</v>
      </c>
      <c r="F611" s="49" t="s">
        <v>28</v>
      </c>
      <c r="G611" s="78" t="s">
        <v>1303</v>
      </c>
      <c r="H611" s="89" t="s">
        <v>655</v>
      </c>
      <c r="I611" s="162">
        <v>955.71</v>
      </c>
      <c r="J611" s="49" t="s">
        <v>29</v>
      </c>
      <c r="L611" s="162">
        <f t="shared" si="9"/>
        <v>955.71</v>
      </c>
      <c r="M611" s="88">
        <v>1.11</v>
      </c>
      <c r="N611" s="89">
        <v>861</v>
      </c>
    </row>
    <row r="612" spans="1:14" s="49" customFormat="1" ht="15" customHeight="1">
      <c r="A612" s="188">
        <v>5</v>
      </c>
      <c r="B612" s="78">
        <v>67</v>
      </c>
      <c r="C612" s="49" t="s">
        <v>843</v>
      </c>
      <c r="D612" s="79">
        <v>33492</v>
      </c>
      <c r="E612" s="82" t="s">
        <v>495</v>
      </c>
      <c r="F612" s="49" t="s">
        <v>841</v>
      </c>
      <c r="G612" s="78" t="s">
        <v>1311</v>
      </c>
      <c r="H612" s="89" t="s">
        <v>653</v>
      </c>
      <c r="I612" s="162">
        <v>907.98</v>
      </c>
      <c r="J612" s="49" t="s">
        <v>842</v>
      </c>
      <c r="L612" s="162">
        <f t="shared" si="9"/>
        <v>907.9800000000001</v>
      </c>
      <c r="M612" s="88">
        <v>1.11</v>
      </c>
      <c r="N612" s="89">
        <v>818</v>
      </c>
    </row>
    <row r="613" spans="1:14" s="49" customFormat="1" ht="15" customHeight="1">
      <c r="A613" s="78">
        <v>6</v>
      </c>
      <c r="B613" s="78">
        <v>204</v>
      </c>
      <c r="C613" s="49" t="s">
        <v>110</v>
      </c>
      <c r="D613" s="79">
        <v>33060</v>
      </c>
      <c r="E613" s="82" t="s">
        <v>50</v>
      </c>
      <c r="F613" s="49" t="s">
        <v>111</v>
      </c>
      <c r="G613" s="78" t="s">
        <v>1444</v>
      </c>
      <c r="H613" s="89" t="s">
        <v>658</v>
      </c>
      <c r="I613" s="162">
        <v>907.98</v>
      </c>
      <c r="J613" s="49" t="s">
        <v>112</v>
      </c>
      <c r="L613" s="162">
        <f t="shared" si="9"/>
        <v>907.9800000000001</v>
      </c>
      <c r="M613" s="88">
        <v>1.11</v>
      </c>
      <c r="N613" s="89">
        <v>818</v>
      </c>
    </row>
    <row r="614" spans="1:14" s="49" customFormat="1" ht="15" customHeight="1">
      <c r="A614" s="78">
        <v>7</v>
      </c>
      <c r="B614" s="78">
        <v>434</v>
      </c>
      <c r="C614" s="83" t="s">
        <v>921</v>
      </c>
      <c r="D614" s="26" t="s">
        <v>903</v>
      </c>
      <c r="E614" s="80" t="s">
        <v>1396</v>
      </c>
      <c r="F614" s="49" t="s">
        <v>1409</v>
      </c>
      <c r="G614" s="78" t="s">
        <v>1303</v>
      </c>
      <c r="H614" s="89" t="s">
        <v>659</v>
      </c>
      <c r="I614" s="162">
        <v>852.48</v>
      </c>
      <c r="J614" s="49" t="s">
        <v>1312</v>
      </c>
      <c r="L614" s="162">
        <f t="shared" si="9"/>
        <v>852.48</v>
      </c>
      <c r="M614" s="88">
        <v>1.11</v>
      </c>
      <c r="N614" s="89">
        <v>768</v>
      </c>
    </row>
    <row r="615" spans="1:14" s="49" customFormat="1" ht="15" customHeight="1">
      <c r="A615" s="78">
        <v>8</v>
      </c>
      <c r="B615" s="78">
        <v>507</v>
      </c>
      <c r="C615" s="49" t="s">
        <v>712</v>
      </c>
      <c r="D615" s="79">
        <v>33310</v>
      </c>
      <c r="E615" s="82" t="s">
        <v>1240</v>
      </c>
      <c r="F615" s="49" t="s">
        <v>2039</v>
      </c>
      <c r="G615" s="78" t="s">
        <v>1337</v>
      </c>
      <c r="H615" s="89" t="s">
        <v>661</v>
      </c>
      <c r="I615" s="162">
        <v>852.48</v>
      </c>
      <c r="J615" s="49" t="s">
        <v>713</v>
      </c>
      <c r="L615" s="162">
        <f t="shared" si="9"/>
        <v>852.48</v>
      </c>
      <c r="M615" s="88">
        <v>1.11</v>
      </c>
      <c r="N615" s="89">
        <v>768</v>
      </c>
    </row>
    <row r="616" spans="1:14" s="49" customFormat="1" ht="15" customHeight="1">
      <c r="A616" s="78">
        <v>9</v>
      </c>
      <c r="B616" s="78">
        <v>50</v>
      </c>
      <c r="C616" s="49" t="s">
        <v>1562</v>
      </c>
      <c r="D616" s="79">
        <v>33138</v>
      </c>
      <c r="E616" s="80" t="s">
        <v>1556</v>
      </c>
      <c r="F616" s="49" t="s">
        <v>1557</v>
      </c>
      <c r="G616" s="78" t="s">
        <v>1337</v>
      </c>
      <c r="H616" s="89" t="s">
        <v>657</v>
      </c>
      <c r="I616" s="162">
        <v>793.65</v>
      </c>
      <c r="J616" s="49" t="s">
        <v>1563</v>
      </c>
      <c r="L616" s="162">
        <f t="shared" si="9"/>
        <v>793.6500000000001</v>
      </c>
      <c r="M616" s="88">
        <v>1.11</v>
      </c>
      <c r="N616" s="89">
        <v>715</v>
      </c>
    </row>
    <row r="617" spans="1:14" s="49" customFormat="1" ht="15" customHeight="1">
      <c r="A617" s="78">
        <v>10</v>
      </c>
      <c r="B617" s="78">
        <v>39</v>
      </c>
      <c r="C617" s="49" t="s">
        <v>366</v>
      </c>
      <c r="D617" s="79">
        <v>33661</v>
      </c>
      <c r="E617" s="82" t="s">
        <v>363</v>
      </c>
      <c r="F617" s="49" t="s">
        <v>367</v>
      </c>
      <c r="G617" s="78" t="s">
        <v>1337</v>
      </c>
      <c r="H617" s="89" t="s">
        <v>652</v>
      </c>
      <c r="I617" s="162">
        <v>764.79</v>
      </c>
      <c r="J617" s="49" t="s">
        <v>368</v>
      </c>
      <c r="L617" s="162">
        <f t="shared" si="9"/>
        <v>764.7900000000001</v>
      </c>
      <c r="M617" s="88">
        <v>1.11</v>
      </c>
      <c r="N617" s="89">
        <v>689</v>
      </c>
    </row>
    <row r="618" spans="1:14" s="49" customFormat="1" ht="15" customHeight="1">
      <c r="A618" s="78">
        <v>11</v>
      </c>
      <c r="B618" s="78">
        <v>480</v>
      </c>
      <c r="C618" s="49" t="s">
        <v>8</v>
      </c>
      <c r="D618" s="79">
        <v>33852</v>
      </c>
      <c r="E618" s="82" t="s">
        <v>2665</v>
      </c>
      <c r="F618" s="49" t="s">
        <v>2039</v>
      </c>
      <c r="G618" s="78" t="s">
        <v>1337</v>
      </c>
      <c r="H618" s="89" t="s">
        <v>922</v>
      </c>
      <c r="I618" s="162"/>
      <c r="J618" s="49" t="s">
        <v>7</v>
      </c>
      <c r="L618" s="162">
        <f t="shared" si="9"/>
        <v>0</v>
      </c>
      <c r="N618" s="89"/>
    </row>
    <row r="619" spans="1:14" s="49" customFormat="1" ht="15" customHeight="1">
      <c r="A619" s="78"/>
      <c r="B619" s="78"/>
      <c r="D619" s="79"/>
      <c r="E619" s="82"/>
      <c r="G619" s="78"/>
      <c r="H619" s="88"/>
      <c r="I619" s="162"/>
      <c r="L619" s="162"/>
      <c r="N619" s="88"/>
    </row>
    <row r="620" spans="1:9" s="195" customFormat="1" ht="18">
      <c r="A620" s="11"/>
      <c r="B620" s="11"/>
      <c r="C620" s="29"/>
      <c r="D620" s="29"/>
      <c r="E620" s="29"/>
      <c r="F620" s="74" t="s">
        <v>1374</v>
      </c>
      <c r="G620" s="29"/>
      <c r="H620" s="29"/>
      <c r="I620" s="29"/>
    </row>
    <row r="621" spans="1:9" s="195" customFormat="1" ht="18">
      <c r="A621" s="11"/>
      <c r="B621" s="11"/>
      <c r="C621" s="29"/>
      <c r="D621" s="29"/>
      <c r="E621" s="29"/>
      <c r="F621" s="74" t="s">
        <v>1393</v>
      </c>
      <c r="G621" s="29"/>
      <c r="H621" s="29"/>
      <c r="I621" s="29"/>
    </row>
    <row r="622" spans="1:9" s="195" customFormat="1" ht="18">
      <c r="A622" s="196" t="s">
        <v>974</v>
      </c>
      <c r="B622" s="196"/>
      <c r="C622" s="29"/>
      <c r="D622" s="29"/>
      <c r="E622" s="29"/>
      <c r="F622" s="29"/>
      <c r="G622" s="22"/>
      <c r="H622" s="177" t="s">
        <v>407</v>
      </c>
      <c r="I622" s="22"/>
    </row>
    <row r="623" spans="1:13" s="69" customFormat="1" ht="15.75">
      <c r="A623" s="54" t="s">
        <v>491</v>
      </c>
      <c r="C623" s="55" t="s">
        <v>486</v>
      </c>
      <c r="D623" s="55"/>
      <c r="E623" s="57" t="s">
        <v>2008</v>
      </c>
      <c r="F623" s="55" t="s">
        <v>2059</v>
      </c>
      <c r="G623" s="56"/>
      <c r="H623" s="57" t="s">
        <v>1215</v>
      </c>
      <c r="I623" s="56"/>
      <c r="J623" s="58">
        <v>76</v>
      </c>
      <c r="L623" s="162">
        <f>PRODUCT(M623:N623)</f>
        <v>1.03</v>
      </c>
      <c r="M623">
        <v>1.03</v>
      </c>
    </row>
    <row r="624" spans="1:11" s="19" customFormat="1" ht="12.75">
      <c r="A624" s="14" t="s">
        <v>877</v>
      </c>
      <c r="B624" s="14" t="s">
        <v>872</v>
      </c>
      <c r="C624" s="13" t="s">
        <v>2010</v>
      </c>
      <c r="D624" s="30" t="s">
        <v>873</v>
      </c>
      <c r="E624" s="13" t="s">
        <v>1365</v>
      </c>
      <c r="F624" s="13" t="s">
        <v>874</v>
      </c>
      <c r="G624" s="14" t="s">
        <v>875</v>
      </c>
      <c r="H624" s="14" t="s">
        <v>876</v>
      </c>
      <c r="I624" s="6" t="s">
        <v>924</v>
      </c>
      <c r="J624" s="13" t="s">
        <v>878</v>
      </c>
      <c r="K624" s="180">
        <f>PRODUCT(L624:M624)</f>
        <v>0</v>
      </c>
    </row>
    <row r="625" spans="1:14" s="49" customFormat="1" ht="15" customHeight="1">
      <c r="A625" s="26" t="s">
        <v>891</v>
      </c>
      <c r="B625" s="78">
        <v>83</v>
      </c>
      <c r="C625" s="49" t="s">
        <v>847</v>
      </c>
      <c r="D625" s="79">
        <v>32919</v>
      </c>
      <c r="E625" s="82" t="s">
        <v>495</v>
      </c>
      <c r="F625" s="49" t="s">
        <v>841</v>
      </c>
      <c r="G625" s="78" t="s">
        <v>1311</v>
      </c>
      <c r="H625" s="89">
        <v>8.97</v>
      </c>
      <c r="I625" s="162">
        <v>1019.7</v>
      </c>
      <c r="J625" s="49" t="s">
        <v>423</v>
      </c>
      <c r="L625" s="162">
        <f aca="true" t="shared" si="10" ref="L625:L632">PRODUCT(M625:N625)</f>
        <v>1019.7</v>
      </c>
      <c r="M625" s="49">
        <v>1.03</v>
      </c>
      <c r="N625" s="89">
        <v>990</v>
      </c>
    </row>
    <row r="626" spans="1:14" s="49" customFormat="1" ht="15" customHeight="1">
      <c r="A626" s="61" t="s">
        <v>892</v>
      </c>
      <c r="B626" s="78">
        <v>44</v>
      </c>
      <c r="C626" s="49" t="s">
        <v>55</v>
      </c>
      <c r="D626" s="79">
        <v>33010</v>
      </c>
      <c r="E626" s="82" t="s">
        <v>50</v>
      </c>
      <c r="F626" s="49" t="s">
        <v>2071</v>
      </c>
      <c r="G626" s="78" t="s">
        <v>1311</v>
      </c>
      <c r="H626" s="89">
        <v>9.02</v>
      </c>
      <c r="I626" s="162">
        <v>1009.4</v>
      </c>
      <c r="J626" s="49" t="s">
        <v>1941</v>
      </c>
      <c r="L626" s="162">
        <f t="shared" si="10"/>
        <v>1009.4</v>
      </c>
      <c r="M626" s="49">
        <v>1.03</v>
      </c>
      <c r="N626" s="89">
        <v>980</v>
      </c>
    </row>
    <row r="627" spans="1:14" s="49" customFormat="1" ht="15" customHeight="1">
      <c r="A627" s="61" t="s">
        <v>886</v>
      </c>
      <c r="B627" s="78">
        <v>19</v>
      </c>
      <c r="C627" s="49" t="s">
        <v>1534</v>
      </c>
      <c r="D627" s="79">
        <v>33161</v>
      </c>
      <c r="E627" s="80" t="s">
        <v>981</v>
      </c>
      <c r="F627" s="49" t="s">
        <v>1447</v>
      </c>
      <c r="G627" s="78" t="s">
        <v>1337</v>
      </c>
      <c r="H627" s="89">
        <v>9.06</v>
      </c>
      <c r="I627" s="162">
        <v>1002.19</v>
      </c>
      <c r="J627" s="49" t="s">
        <v>1937</v>
      </c>
      <c r="L627" s="162">
        <f t="shared" si="10"/>
        <v>1002.19</v>
      </c>
      <c r="M627" s="49">
        <v>1.03</v>
      </c>
      <c r="N627" s="89">
        <v>973</v>
      </c>
    </row>
    <row r="628" spans="1:14" s="49" customFormat="1" ht="15" customHeight="1">
      <c r="A628" s="61" t="s">
        <v>908</v>
      </c>
      <c r="B628" s="78">
        <v>81</v>
      </c>
      <c r="C628" s="49" t="s">
        <v>458</v>
      </c>
      <c r="D628" s="79">
        <v>33684</v>
      </c>
      <c r="E628" s="82" t="s">
        <v>1556</v>
      </c>
      <c r="F628" s="49" t="s">
        <v>415</v>
      </c>
      <c r="G628" s="78" t="s">
        <v>1337</v>
      </c>
      <c r="H628" s="89">
        <v>9.07</v>
      </c>
      <c r="I628" s="162">
        <v>1000.13</v>
      </c>
      <c r="J628" s="49" t="s">
        <v>83</v>
      </c>
      <c r="L628" s="162">
        <f t="shared" si="10"/>
        <v>1000.13</v>
      </c>
      <c r="M628" s="49">
        <v>1.03</v>
      </c>
      <c r="N628" s="89">
        <v>971</v>
      </c>
    </row>
    <row r="629" spans="1:14" s="49" customFormat="1" ht="15" customHeight="1">
      <c r="A629" s="61" t="s">
        <v>888</v>
      </c>
      <c r="B629" s="78">
        <v>93</v>
      </c>
      <c r="C629" s="49" t="s">
        <v>1664</v>
      </c>
      <c r="D629" s="79">
        <v>33344</v>
      </c>
      <c r="E629" s="80" t="s">
        <v>1396</v>
      </c>
      <c r="F629" s="49" t="s">
        <v>1660</v>
      </c>
      <c r="G629" s="78" t="s">
        <v>1337</v>
      </c>
      <c r="H629" s="89">
        <v>9.08</v>
      </c>
      <c r="I629" s="162">
        <v>998.07</v>
      </c>
      <c r="L629" s="162">
        <f t="shared" si="10"/>
        <v>998.07</v>
      </c>
      <c r="M629" s="49">
        <v>1.03</v>
      </c>
      <c r="N629" s="89">
        <v>969</v>
      </c>
    </row>
    <row r="630" spans="1:14" s="49" customFormat="1" ht="15" customHeight="1">
      <c r="A630" s="61" t="s">
        <v>912</v>
      </c>
      <c r="B630" s="78">
        <v>603</v>
      </c>
      <c r="C630" s="49" t="s">
        <v>1592</v>
      </c>
      <c r="D630" s="79">
        <v>33339</v>
      </c>
      <c r="E630" s="80" t="s">
        <v>1570</v>
      </c>
      <c r="F630" s="49" t="s">
        <v>1584</v>
      </c>
      <c r="G630" s="78" t="s">
        <v>1306</v>
      </c>
      <c r="H630" s="89">
        <v>9.15</v>
      </c>
      <c r="I630" s="162">
        <v>984.68</v>
      </c>
      <c r="L630" s="162">
        <f t="shared" si="10"/>
        <v>984.6800000000001</v>
      </c>
      <c r="M630" s="49">
        <v>1.03</v>
      </c>
      <c r="N630" s="89">
        <v>956</v>
      </c>
    </row>
    <row r="631" spans="1:14" s="49" customFormat="1" ht="15" customHeight="1">
      <c r="A631" s="61" t="s">
        <v>905</v>
      </c>
      <c r="B631" s="78">
        <v>21</v>
      </c>
      <c r="C631" s="49" t="s">
        <v>1662</v>
      </c>
      <c r="D631" s="79">
        <v>33019</v>
      </c>
      <c r="E631" s="80" t="s">
        <v>1396</v>
      </c>
      <c r="F631" s="49" t="s">
        <v>1660</v>
      </c>
      <c r="G631" s="78" t="s">
        <v>1337</v>
      </c>
      <c r="H631" s="89" t="s">
        <v>2254</v>
      </c>
      <c r="I631" s="162"/>
      <c r="L631" s="162">
        <f t="shared" si="10"/>
        <v>1.03</v>
      </c>
      <c r="M631" s="49">
        <v>1.03</v>
      </c>
      <c r="N631" s="89"/>
    </row>
    <row r="632" spans="1:14" s="49" customFormat="1" ht="15" customHeight="1">
      <c r="A632" s="61" t="s">
        <v>880</v>
      </c>
      <c r="B632" s="78">
        <v>636</v>
      </c>
      <c r="C632" s="49" t="s">
        <v>1648</v>
      </c>
      <c r="D632" s="79">
        <v>33119</v>
      </c>
      <c r="E632" s="80" t="s">
        <v>1570</v>
      </c>
      <c r="F632" s="49" t="s">
        <v>1643</v>
      </c>
      <c r="G632" s="78" t="s">
        <v>1444</v>
      </c>
      <c r="H632" s="89" t="s">
        <v>2254</v>
      </c>
      <c r="I632" s="162"/>
      <c r="L632" s="162">
        <f t="shared" si="10"/>
        <v>0</v>
      </c>
      <c r="N632" s="89"/>
    </row>
    <row r="633" ht="12.75">
      <c r="L633" s="162">
        <f t="shared" si="8"/>
        <v>0</v>
      </c>
    </row>
    <row r="634" spans="1:9" s="195" customFormat="1" ht="18">
      <c r="A634" s="196" t="s">
        <v>974</v>
      </c>
      <c r="B634" s="196"/>
      <c r="C634" s="29"/>
      <c r="D634" s="29"/>
      <c r="E634" s="29"/>
      <c r="F634" s="29"/>
      <c r="G634" s="22"/>
      <c r="H634" s="177" t="s">
        <v>407</v>
      </c>
      <c r="I634" s="22"/>
    </row>
    <row r="635" spans="1:12" ht="15.75">
      <c r="A635" s="54" t="s">
        <v>491</v>
      </c>
      <c r="C635" s="55" t="s">
        <v>486</v>
      </c>
      <c r="D635" s="55"/>
      <c r="E635" s="57" t="s">
        <v>2008</v>
      </c>
      <c r="F635" s="55" t="s">
        <v>410</v>
      </c>
      <c r="G635" s="56"/>
      <c r="H635" s="57" t="s">
        <v>1249</v>
      </c>
      <c r="I635" s="56"/>
      <c r="J635" s="58">
        <v>76</v>
      </c>
      <c r="L635" s="162">
        <f t="shared" si="8"/>
        <v>0</v>
      </c>
    </row>
    <row r="636" spans="1:11" s="19" customFormat="1" ht="12.75">
      <c r="A636" s="14" t="s">
        <v>877</v>
      </c>
      <c r="B636" s="14" t="s">
        <v>872</v>
      </c>
      <c r="C636" s="13" t="s">
        <v>2010</v>
      </c>
      <c r="D636" s="30" t="s">
        <v>873</v>
      </c>
      <c r="E636" s="13" t="s">
        <v>1365</v>
      </c>
      <c r="F636" s="13" t="s">
        <v>874</v>
      </c>
      <c r="G636" s="14" t="s">
        <v>875</v>
      </c>
      <c r="H636" s="14" t="s">
        <v>876</v>
      </c>
      <c r="I636" s="6" t="s">
        <v>924</v>
      </c>
      <c r="J636" s="13" t="s">
        <v>878</v>
      </c>
      <c r="K636" s="180">
        <f>PRODUCT(L636:M636)</f>
        <v>0</v>
      </c>
    </row>
    <row r="637" spans="1:11" s="19" customFormat="1" ht="12.75">
      <c r="A637" s="17"/>
      <c r="B637" s="17"/>
      <c r="C637" s="17" t="s">
        <v>1111</v>
      </c>
      <c r="D637" s="29"/>
      <c r="E637" s="15"/>
      <c r="F637" s="15"/>
      <c r="G637" s="17"/>
      <c r="H637" s="17"/>
      <c r="I637" s="11"/>
      <c r="J637" s="15"/>
      <c r="K637" s="180"/>
    </row>
    <row r="638" spans="1:14" s="49" customFormat="1" ht="15" customHeight="1">
      <c r="A638" s="78">
        <v>1</v>
      </c>
      <c r="B638" s="78">
        <v>83</v>
      </c>
      <c r="C638" s="49" t="s">
        <v>847</v>
      </c>
      <c r="D638" s="79">
        <v>32919</v>
      </c>
      <c r="E638" s="82" t="s">
        <v>495</v>
      </c>
      <c r="F638" s="49" t="s">
        <v>841</v>
      </c>
      <c r="G638" s="78" t="s">
        <v>1311</v>
      </c>
      <c r="H638" s="161">
        <v>8.95</v>
      </c>
      <c r="I638" s="162">
        <v>1023.82</v>
      </c>
      <c r="J638" s="49" t="s">
        <v>423</v>
      </c>
      <c r="L638" s="162">
        <f t="shared" si="8"/>
        <v>1023.82</v>
      </c>
      <c r="M638" s="49">
        <v>1.03</v>
      </c>
      <c r="N638" s="75">
        <v>994</v>
      </c>
    </row>
    <row r="639" spans="1:14" s="49" customFormat="1" ht="15" customHeight="1">
      <c r="A639" s="78">
        <v>2</v>
      </c>
      <c r="B639" s="78">
        <v>19</v>
      </c>
      <c r="C639" s="49" t="s">
        <v>1534</v>
      </c>
      <c r="D639" s="79">
        <v>33161</v>
      </c>
      <c r="E639" s="80" t="s">
        <v>981</v>
      </c>
      <c r="F639" s="49" t="s">
        <v>1447</v>
      </c>
      <c r="G639" s="78" t="s">
        <v>1337</v>
      </c>
      <c r="H639" s="161">
        <v>9.13</v>
      </c>
      <c r="I639" s="162">
        <v>960.99</v>
      </c>
      <c r="J639" s="49" t="s">
        <v>1937</v>
      </c>
      <c r="L639" s="162">
        <f t="shared" si="8"/>
        <v>960.99</v>
      </c>
      <c r="M639" s="49">
        <v>1.03</v>
      </c>
      <c r="N639" s="75">
        <v>933</v>
      </c>
    </row>
    <row r="640" spans="1:14" s="49" customFormat="1" ht="15" customHeight="1">
      <c r="A640" s="78">
        <v>3</v>
      </c>
      <c r="B640" s="78">
        <v>603</v>
      </c>
      <c r="C640" s="49" t="s">
        <v>1592</v>
      </c>
      <c r="D640" s="79">
        <v>33339</v>
      </c>
      <c r="E640" s="80" t="s">
        <v>1570</v>
      </c>
      <c r="F640" s="49" t="s">
        <v>1584</v>
      </c>
      <c r="G640" s="78" t="s">
        <v>1306</v>
      </c>
      <c r="H640" s="161">
        <v>9.18</v>
      </c>
      <c r="I640" s="162">
        <v>978.5</v>
      </c>
      <c r="L640" s="162">
        <f t="shared" si="8"/>
        <v>978.5</v>
      </c>
      <c r="M640" s="49">
        <v>1.03</v>
      </c>
      <c r="N640" s="75">
        <v>950</v>
      </c>
    </row>
    <row r="641" spans="1:14" s="49" customFormat="1" ht="15" customHeight="1">
      <c r="A641" s="78">
        <v>4</v>
      </c>
      <c r="B641" s="78">
        <v>93</v>
      </c>
      <c r="C641" s="49" t="s">
        <v>1664</v>
      </c>
      <c r="D641" s="79">
        <v>33344</v>
      </c>
      <c r="E641" s="80" t="s">
        <v>1396</v>
      </c>
      <c r="F641" s="49" t="s">
        <v>1660</v>
      </c>
      <c r="G641" s="78" t="s">
        <v>1337</v>
      </c>
      <c r="H641" s="161">
        <v>9.18</v>
      </c>
      <c r="I641" s="162">
        <v>978.5</v>
      </c>
      <c r="L641" s="162">
        <f t="shared" si="8"/>
        <v>978.5</v>
      </c>
      <c r="M641" s="49">
        <v>1.03</v>
      </c>
      <c r="N641" s="75">
        <v>950</v>
      </c>
    </row>
    <row r="642" spans="1:14" s="49" customFormat="1" ht="15" customHeight="1">
      <c r="A642" s="78">
        <v>5</v>
      </c>
      <c r="B642" s="78">
        <v>952</v>
      </c>
      <c r="C642" s="49" t="s">
        <v>1349</v>
      </c>
      <c r="D642" s="79">
        <v>34308</v>
      </c>
      <c r="E642" s="80" t="s">
        <v>1536</v>
      </c>
      <c r="F642" s="49" t="s">
        <v>1548</v>
      </c>
      <c r="G642" s="78" t="s">
        <v>1303</v>
      </c>
      <c r="H642" s="161">
        <v>9.85</v>
      </c>
      <c r="I642" s="162">
        <v>851.81</v>
      </c>
      <c r="J642" s="49" t="s">
        <v>1745</v>
      </c>
      <c r="L642" s="162">
        <f t="shared" si="8"/>
        <v>851.8100000000001</v>
      </c>
      <c r="M642" s="49">
        <v>1.03</v>
      </c>
      <c r="N642" s="75">
        <v>827</v>
      </c>
    </row>
    <row r="643" spans="1:14" s="49" customFormat="1" ht="15" customHeight="1">
      <c r="A643" s="78">
        <v>6</v>
      </c>
      <c r="B643" s="78">
        <v>3</v>
      </c>
      <c r="C643" s="49" t="s">
        <v>763</v>
      </c>
      <c r="D643" s="79">
        <v>33251</v>
      </c>
      <c r="E643" s="82" t="s">
        <v>1556</v>
      </c>
      <c r="F643" s="49" t="s">
        <v>756</v>
      </c>
      <c r="G643" s="78"/>
      <c r="H643" s="161">
        <v>9.99</v>
      </c>
      <c r="I643" s="162">
        <v>826.06</v>
      </c>
      <c r="J643" s="49" t="s">
        <v>323</v>
      </c>
      <c r="L643" s="162">
        <f t="shared" si="8"/>
        <v>826.0600000000001</v>
      </c>
      <c r="M643" s="49">
        <v>1.03</v>
      </c>
      <c r="N643" s="75">
        <v>802</v>
      </c>
    </row>
    <row r="644" spans="1:14" s="49" customFormat="1" ht="15" customHeight="1">
      <c r="A644" s="78">
        <v>7</v>
      </c>
      <c r="B644" s="78">
        <v>654</v>
      </c>
      <c r="C644" s="49" t="s">
        <v>857</v>
      </c>
      <c r="D644" s="79">
        <v>33497</v>
      </c>
      <c r="E644" s="82" t="s">
        <v>1975</v>
      </c>
      <c r="F644" s="49" t="s">
        <v>406</v>
      </c>
      <c r="G644" s="78" t="s">
        <v>1337</v>
      </c>
      <c r="H644" s="161">
        <v>10.03</v>
      </c>
      <c r="I644" s="162">
        <v>818.85</v>
      </c>
      <c r="J644" s="49" t="s">
        <v>416</v>
      </c>
      <c r="L644" s="162">
        <f t="shared" si="8"/>
        <v>818.85</v>
      </c>
      <c r="M644" s="49">
        <v>1.03</v>
      </c>
      <c r="N644" s="75">
        <v>795</v>
      </c>
    </row>
    <row r="645" spans="1:14" s="49" customFormat="1" ht="15" customHeight="1">
      <c r="A645" s="78"/>
      <c r="B645" s="78"/>
      <c r="C645" s="78" t="s">
        <v>1113</v>
      </c>
      <c r="D645" s="79"/>
      <c r="E645" s="82"/>
      <c r="G645" s="78"/>
      <c r="H645" s="161"/>
      <c r="I645" s="162"/>
      <c r="L645" s="162">
        <f t="shared" si="8"/>
        <v>1.03</v>
      </c>
      <c r="M645" s="49">
        <v>1.03</v>
      </c>
      <c r="N645" s="75"/>
    </row>
    <row r="646" spans="1:14" s="49" customFormat="1" ht="15" customHeight="1">
      <c r="A646" s="78">
        <v>1</v>
      </c>
      <c r="B646" s="78">
        <v>81</v>
      </c>
      <c r="C646" s="49" t="s">
        <v>458</v>
      </c>
      <c r="D646" s="79">
        <v>33684</v>
      </c>
      <c r="E646" s="82" t="s">
        <v>1556</v>
      </c>
      <c r="F646" s="49" t="s">
        <v>415</v>
      </c>
      <c r="G646" s="78" t="s">
        <v>1337</v>
      </c>
      <c r="H646" s="161">
        <v>9.11</v>
      </c>
      <c r="I646" s="162">
        <v>991.89</v>
      </c>
      <c r="J646" s="49" t="s">
        <v>83</v>
      </c>
      <c r="L646" s="162">
        <f t="shared" si="8"/>
        <v>991.89</v>
      </c>
      <c r="M646" s="49">
        <v>1.03</v>
      </c>
      <c r="N646" s="75">
        <v>963</v>
      </c>
    </row>
    <row r="647" spans="1:14" s="49" customFormat="1" ht="15" customHeight="1">
      <c r="A647" s="78">
        <v>2</v>
      </c>
      <c r="B647" s="78">
        <v>21</v>
      </c>
      <c r="C647" s="49" t="s">
        <v>1662</v>
      </c>
      <c r="D647" s="79">
        <v>33019</v>
      </c>
      <c r="E647" s="80" t="s">
        <v>1396</v>
      </c>
      <c r="F647" s="49" t="s">
        <v>1660</v>
      </c>
      <c r="G647" s="78" t="s">
        <v>1337</v>
      </c>
      <c r="H647" s="161">
        <v>9.13</v>
      </c>
      <c r="I647" s="162">
        <v>987.77</v>
      </c>
      <c r="L647" s="162">
        <f t="shared" si="8"/>
        <v>987.77</v>
      </c>
      <c r="M647" s="49">
        <v>1.03</v>
      </c>
      <c r="N647" s="75">
        <v>959</v>
      </c>
    </row>
    <row r="648" spans="1:14" s="49" customFormat="1" ht="15" customHeight="1">
      <c r="A648" s="78">
        <v>3</v>
      </c>
      <c r="B648" s="78">
        <v>583</v>
      </c>
      <c r="C648" s="49" t="s">
        <v>324</v>
      </c>
      <c r="D648" s="79">
        <v>33303</v>
      </c>
      <c r="E648" s="82" t="s">
        <v>281</v>
      </c>
      <c r="F648" s="49" t="s">
        <v>318</v>
      </c>
      <c r="G648" s="78" t="s">
        <v>1444</v>
      </c>
      <c r="H648" s="161">
        <v>9.43</v>
      </c>
      <c r="I648" s="162">
        <v>930.09</v>
      </c>
      <c r="J648" s="49" t="s">
        <v>2652</v>
      </c>
      <c r="L648" s="162">
        <f t="shared" si="8"/>
        <v>930.09</v>
      </c>
      <c r="M648" s="49">
        <v>1.03</v>
      </c>
      <c r="N648" s="75">
        <v>903</v>
      </c>
    </row>
    <row r="649" spans="1:14" s="49" customFormat="1" ht="15" customHeight="1">
      <c r="A649" s="78">
        <v>4</v>
      </c>
      <c r="B649" s="78">
        <v>14</v>
      </c>
      <c r="C649" s="49" t="s">
        <v>2651</v>
      </c>
      <c r="D649" s="79">
        <v>33467</v>
      </c>
      <c r="E649" s="82" t="s">
        <v>929</v>
      </c>
      <c r="F649" s="49" t="s">
        <v>2650</v>
      </c>
      <c r="G649" s="78" t="s">
        <v>1311</v>
      </c>
      <c r="H649" s="161">
        <v>9.53</v>
      </c>
      <c r="I649" s="162">
        <v>911.55</v>
      </c>
      <c r="L649" s="162">
        <f t="shared" si="8"/>
        <v>911.5500000000001</v>
      </c>
      <c r="M649" s="49">
        <v>1.03</v>
      </c>
      <c r="N649" s="75">
        <v>885</v>
      </c>
    </row>
    <row r="650" spans="1:14" s="49" customFormat="1" ht="15" customHeight="1">
      <c r="A650" s="78">
        <v>5</v>
      </c>
      <c r="B650" s="78">
        <v>653</v>
      </c>
      <c r="C650" s="49" t="s">
        <v>871</v>
      </c>
      <c r="D650" s="79">
        <v>33394</v>
      </c>
      <c r="E650" s="82" t="s">
        <v>1975</v>
      </c>
      <c r="F650" s="49" t="s">
        <v>863</v>
      </c>
      <c r="G650" s="78" t="s">
        <v>1303</v>
      </c>
      <c r="H650" s="161">
        <v>9.75</v>
      </c>
      <c r="I650" s="162">
        <v>870.35</v>
      </c>
      <c r="J650" s="49" t="s">
        <v>764</v>
      </c>
      <c r="L650" s="162">
        <f t="shared" si="8"/>
        <v>870.35</v>
      </c>
      <c r="M650" s="49">
        <v>1.03</v>
      </c>
      <c r="N650" s="75">
        <v>845</v>
      </c>
    </row>
    <row r="651" spans="1:14" s="49" customFormat="1" ht="15" customHeight="1">
      <c r="A651" s="78">
        <v>6</v>
      </c>
      <c r="B651" s="78">
        <v>614</v>
      </c>
      <c r="C651" s="49" t="s">
        <v>1578</v>
      </c>
      <c r="D651" s="79">
        <v>33233</v>
      </c>
      <c r="E651" s="80" t="s">
        <v>1570</v>
      </c>
      <c r="F651" s="49" t="s">
        <v>1571</v>
      </c>
      <c r="G651" s="78" t="s">
        <v>1337</v>
      </c>
      <c r="H651" s="161">
        <v>9.89</v>
      </c>
      <c r="I651" s="162">
        <v>844.6</v>
      </c>
      <c r="L651" s="162">
        <f t="shared" si="8"/>
        <v>844.6</v>
      </c>
      <c r="M651" s="49">
        <v>1.03</v>
      </c>
      <c r="N651" s="75">
        <v>820</v>
      </c>
    </row>
    <row r="652" spans="1:14" s="49" customFormat="1" ht="15" customHeight="1">
      <c r="A652" s="78">
        <v>7</v>
      </c>
      <c r="B652" s="78">
        <v>9</v>
      </c>
      <c r="C652" s="49" t="s">
        <v>1936</v>
      </c>
      <c r="D652" s="79">
        <v>33426</v>
      </c>
      <c r="E652" s="80" t="s">
        <v>1918</v>
      </c>
      <c r="F652" s="49" t="s">
        <v>1932</v>
      </c>
      <c r="G652" s="78" t="s">
        <v>1306</v>
      </c>
      <c r="H652" s="161">
        <v>10.08</v>
      </c>
      <c r="I652" s="162">
        <v>810.61</v>
      </c>
      <c r="L652" s="162">
        <f t="shared" si="8"/>
        <v>810.61</v>
      </c>
      <c r="M652" s="49">
        <v>1.03</v>
      </c>
      <c r="N652" s="75">
        <v>787</v>
      </c>
    </row>
    <row r="653" spans="1:14" s="49" customFormat="1" ht="15" customHeight="1">
      <c r="A653" s="78">
        <v>8</v>
      </c>
      <c r="B653" s="78">
        <v>325</v>
      </c>
      <c r="C653" s="49" t="s">
        <v>427</v>
      </c>
      <c r="D653" s="79">
        <v>33486</v>
      </c>
      <c r="E653" s="82" t="s">
        <v>989</v>
      </c>
      <c r="F653" s="49" t="s">
        <v>422</v>
      </c>
      <c r="G653" s="78" t="s">
        <v>1337</v>
      </c>
      <c r="H653" s="161">
        <v>11.03</v>
      </c>
      <c r="I653" s="162">
        <v>649.93</v>
      </c>
      <c r="J653" s="49" t="s">
        <v>2033</v>
      </c>
      <c r="L653" s="162">
        <f t="shared" si="8"/>
        <v>649.9300000000001</v>
      </c>
      <c r="M653" s="49">
        <v>1.03</v>
      </c>
      <c r="N653" s="75">
        <v>631</v>
      </c>
    </row>
    <row r="654" spans="1:14" s="49" customFormat="1" ht="15" customHeight="1">
      <c r="A654" s="78"/>
      <c r="B654" s="78"/>
      <c r="C654" s="78" t="s">
        <v>1114</v>
      </c>
      <c r="D654" s="79"/>
      <c r="E654" s="80"/>
      <c r="G654" s="78"/>
      <c r="H654" s="161"/>
      <c r="I654" s="162"/>
      <c r="L654" s="162">
        <f t="shared" si="8"/>
        <v>1.03</v>
      </c>
      <c r="M654" s="49">
        <v>1.03</v>
      </c>
      <c r="N654" s="75"/>
    </row>
    <row r="655" spans="1:14" s="49" customFormat="1" ht="15" customHeight="1">
      <c r="A655" s="78">
        <v>1</v>
      </c>
      <c r="B655" s="78">
        <v>636</v>
      </c>
      <c r="C655" s="49" t="s">
        <v>1648</v>
      </c>
      <c r="D655" s="79">
        <v>33119</v>
      </c>
      <c r="E655" s="80" t="s">
        <v>1570</v>
      </c>
      <c r="F655" s="49" t="s">
        <v>1643</v>
      </c>
      <c r="G655" s="78" t="s">
        <v>1444</v>
      </c>
      <c r="H655" s="161">
        <v>8.97</v>
      </c>
      <c r="I655" s="162">
        <v>1019.7</v>
      </c>
      <c r="L655" s="162">
        <f t="shared" si="8"/>
        <v>1019.7</v>
      </c>
      <c r="M655" s="49">
        <v>1.03</v>
      </c>
      <c r="N655" s="75">
        <v>990</v>
      </c>
    </row>
    <row r="656" spans="1:14" s="49" customFormat="1" ht="15" customHeight="1">
      <c r="A656" s="78">
        <v>2</v>
      </c>
      <c r="B656" s="78">
        <v>44</v>
      </c>
      <c r="C656" s="49" t="s">
        <v>55</v>
      </c>
      <c r="D656" s="79">
        <v>33010</v>
      </c>
      <c r="E656" s="82" t="s">
        <v>50</v>
      </c>
      <c r="F656" s="49" t="s">
        <v>2071</v>
      </c>
      <c r="G656" s="78" t="s">
        <v>1311</v>
      </c>
      <c r="H656" s="161">
        <v>9.07</v>
      </c>
      <c r="I656" s="162">
        <v>1000.13</v>
      </c>
      <c r="J656" s="49" t="s">
        <v>1941</v>
      </c>
      <c r="L656" s="162">
        <f t="shared" si="8"/>
        <v>1000.13</v>
      </c>
      <c r="M656" s="49">
        <v>1.03</v>
      </c>
      <c r="N656" s="75">
        <v>971</v>
      </c>
    </row>
    <row r="657" spans="1:14" s="49" customFormat="1" ht="15" customHeight="1">
      <c r="A657" s="78">
        <v>3</v>
      </c>
      <c r="B657" s="78">
        <v>19</v>
      </c>
      <c r="C657" s="49" t="s">
        <v>2661</v>
      </c>
      <c r="D657" s="79">
        <v>33415</v>
      </c>
      <c r="E657" s="82" t="s">
        <v>929</v>
      </c>
      <c r="F657" s="49" t="s">
        <v>2650</v>
      </c>
      <c r="G657" s="78" t="s">
        <v>2662</v>
      </c>
      <c r="H657" s="161">
        <v>9.4</v>
      </c>
      <c r="I657" s="162">
        <v>936.27</v>
      </c>
      <c r="L657" s="162">
        <f t="shared" si="8"/>
        <v>936.27</v>
      </c>
      <c r="M657" s="49">
        <v>1.03</v>
      </c>
      <c r="N657" s="75">
        <v>909</v>
      </c>
    </row>
    <row r="658" spans="1:14" s="49" customFormat="1" ht="15" customHeight="1">
      <c r="A658" s="78">
        <v>4</v>
      </c>
      <c r="B658" s="78">
        <v>206</v>
      </c>
      <c r="C658" s="49" t="s">
        <v>1431</v>
      </c>
      <c r="D658" s="79">
        <v>33142</v>
      </c>
      <c r="E658" s="80" t="s">
        <v>1421</v>
      </c>
      <c r="F658" s="49" t="s">
        <v>1422</v>
      </c>
      <c r="G658" s="78" t="s">
        <v>1444</v>
      </c>
      <c r="H658" s="161">
        <v>9.58</v>
      </c>
      <c r="I658" s="162">
        <v>901.25</v>
      </c>
      <c r="J658" s="49" t="s">
        <v>1897</v>
      </c>
      <c r="L658" s="162">
        <f t="shared" si="8"/>
        <v>901.25</v>
      </c>
      <c r="M658" s="49">
        <v>1.03</v>
      </c>
      <c r="N658" s="75">
        <v>875</v>
      </c>
    </row>
    <row r="659" spans="1:14" s="49" customFormat="1" ht="15" customHeight="1">
      <c r="A659" s="78">
        <v>5</v>
      </c>
      <c r="B659" s="78">
        <v>905</v>
      </c>
      <c r="C659" s="49" t="s">
        <v>1754</v>
      </c>
      <c r="D659" s="79">
        <v>33751</v>
      </c>
      <c r="E659" s="80" t="s">
        <v>1729</v>
      </c>
      <c r="F659" s="49" t="s">
        <v>1730</v>
      </c>
      <c r="G659" s="78" t="s">
        <v>1444</v>
      </c>
      <c r="H659" s="161">
        <v>9.63</v>
      </c>
      <c r="I659" s="162">
        <v>891.98</v>
      </c>
      <c r="L659" s="162">
        <f t="shared" si="8"/>
        <v>891.98</v>
      </c>
      <c r="M659" s="49">
        <v>1.03</v>
      </c>
      <c r="N659" s="75">
        <v>866</v>
      </c>
    </row>
    <row r="660" spans="1:14" s="49" customFormat="1" ht="15" customHeight="1">
      <c r="A660" s="78">
        <v>6</v>
      </c>
      <c r="B660" s="78">
        <v>520</v>
      </c>
      <c r="C660" s="49" t="s">
        <v>1940</v>
      </c>
      <c r="D660" s="79">
        <v>33362</v>
      </c>
      <c r="E660" s="80" t="s">
        <v>1918</v>
      </c>
      <c r="F660" s="49" t="s">
        <v>1925</v>
      </c>
      <c r="G660" s="78" t="s">
        <v>1337</v>
      </c>
      <c r="H660" s="161">
        <v>9.78</v>
      </c>
      <c r="I660" s="162">
        <v>864.17</v>
      </c>
      <c r="L660" s="162">
        <f t="shared" si="8"/>
        <v>864.1700000000001</v>
      </c>
      <c r="M660" s="49">
        <v>1.03</v>
      </c>
      <c r="N660" s="75">
        <v>839</v>
      </c>
    </row>
    <row r="661" spans="1:14" s="49" customFormat="1" ht="15" customHeight="1">
      <c r="A661" s="78">
        <v>7</v>
      </c>
      <c r="B661" s="78">
        <v>903</v>
      </c>
      <c r="C661" s="49" t="s">
        <v>1904</v>
      </c>
      <c r="D661" s="79">
        <v>33766</v>
      </c>
      <c r="E661" s="80" t="s">
        <v>1729</v>
      </c>
      <c r="F661" s="49" t="s">
        <v>1730</v>
      </c>
      <c r="G661" s="78" t="s">
        <v>1337</v>
      </c>
      <c r="H661" s="161">
        <v>10.23</v>
      </c>
      <c r="I661" s="162">
        <v>783.83</v>
      </c>
      <c r="L661" s="162">
        <f t="shared" si="8"/>
        <v>783.83</v>
      </c>
      <c r="M661" s="49">
        <v>1.03</v>
      </c>
      <c r="N661" s="75">
        <v>761</v>
      </c>
    </row>
    <row r="662" spans="1:14" s="49" customFormat="1" ht="15" customHeight="1">
      <c r="A662" s="78"/>
      <c r="B662" s="78"/>
      <c r="D662" s="79"/>
      <c r="E662" s="80"/>
      <c r="G662" s="78"/>
      <c r="H662" s="162"/>
      <c r="I662" s="162"/>
      <c r="L662" s="162"/>
      <c r="N662" s="76"/>
    </row>
    <row r="663" spans="1:9" s="195" customFormat="1" ht="18">
      <c r="A663" s="11"/>
      <c r="B663" s="11"/>
      <c r="C663" s="29"/>
      <c r="D663" s="29"/>
      <c r="E663" s="29"/>
      <c r="F663" s="74" t="s">
        <v>1374</v>
      </c>
      <c r="G663" s="29"/>
      <c r="H663" s="29"/>
      <c r="I663" s="29"/>
    </row>
    <row r="664" spans="1:9" s="195" customFormat="1" ht="18">
      <c r="A664" s="11"/>
      <c r="B664" s="11"/>
      <c r="C664" s="29"/>
      <c r="D664" s="29"/>
      <c r="E664" s="29"/>
      <c r="F664" s="74" t="s">
        <v>1393</v>
      </c>
      <c r="G664" s="29"/>
      <c r="H664" s="29"/>
      <c r="I664" s="29"/>
    </row>
    <row r="665" spans="1:9" s="195" customFormat="1" ht="18">
      <c r="A665" s="196" t="s">
        <v>974</v>
      </c>
      <c r="B665" s="196"/>
      <c r="C665" s="29"/>
      <c r="D665" s="29"/>
      <c r="E665" s="29"/>
      <c r="F665" s="29"/>
      <c r="G665" s="22"/>
      <c r="H665" s="177" t="s">
        <v>407</v>
      </c>
      <c r="I665" s="22"/>
    </row>
    <row r="666" spans="1:12" s="69" customFormat="1" ht="15.75">
      <c r="A666" s="54" t="s">
        <v>1676</v>
      </c>
      <c r="B666" s="54"/>
      <c r="C666" s="55" t="s">
        <v>486</v>
      </c>
      <c r="D666" s="55"/>
      <c r="E666" s="55" t="s">
        <v>2008</v>
      </c>
      <c r="F666" s="55" t="s">
        <v>1392</v>
      </c>
      <c r="G666" s="56"/>
      <c r="H666" s="56" t="s">
        <v>1203</v>
      </c>
      <c r="I666" s="56"/>
      <c r="J666" s="56"/>
      <c r="L666" s="173">
        <f aca="true" t="shared" si="11" ref="L666:L693">PRODUCT(M666:N666)</f>
        <v>0</v>
      </c>
    </row>
    <row r="667" spans="1:11" s="19" customFormat="1" ht="12.75">
      <c r="A667" s="14" t="s">
        <v>877</v>
      </c>
      <c r="B667" s="14" t="s">
        <v>872</v>
      </c>
      <c r="C667" s="13" t="s">
        <v>2010</v>
      </c>
      <c r="D667" s="30" t="s">
        <v>873</v>
      </c>
      <c r="E667" s="13" t="s">
        <v>1365</v>
      </c>
      <c r="F667" s="13" t="s">
        <v>874</v>
      </c>
      <c r="G667" s="14" t="s">
        <v>875</v>
      </c>
      <c r="H667" s="14" t="s">
        <v>876</v>
      </c>
      <c r="I667" s="6" t="s">
        <v>924</v>
      </c>
      <c r="J667" s="13" t="s">
        <v>878</v>
      </c>
      <c r="K667" s="180">
        <f>PRODUCT(L667:M667)</f>
        <v>0</v>
      </c>
    </row>
    <row r="668" spans="1:11" s="19" customFormat="1" ht="12.75">
      <c r="A668" s="17"/>
      <c r="B668" s="17"/>
      <c r="C668" s="17" t="s">
        <v>1111</v>
      </c>
      <c r="D668" s="29"/>
      <c r="E668" s="15"/>
      <c r="F668" s="15"/>
      <c r="G668" s="17"/>
      <c r="H668" s="17"/>
      <c r="I668" s="11"/>
      <c r="J668" s="15"/>
      <c r="K668" s="180"/>
    </row>
    <row r="669" spans="1:14" s="49" customFormat="1" ht="15" customHeight="1">
      <c r="A669" s="78">
        <v>1</v>
      </c>
      <c r="B669" s="78">
        <v>751</v>
      </c>
      <c r="C669" s="49" t="s">
        <v>829</v>
      </c>
      <c r="D669" s="79">
        <v>33288</v>
      </c>
      <c r="E669" s="82" t="s">
        <v>817</v>
      </c>
      <c r="F669" s="49" t="s">
        <v>1726</v>
      </c>
      <c r="G669" s="78" t="s">
        <v>1337</v>
      </c>
      <c r="H669" s="161" t="s">
        <v>1812</v>
      </c>
      <c r="I669" s="162">
        <v>913.92</v>
      </c>
      <c r="J669" s="49" t="s">
        <v>820</v>
      </c>
      <c r="L669" s="162">
        <f t="shared" si="11"/>
        <v>913.9200000000001</v>
      </c>
      <c r="M669" s="49">
        <v>1.02</v>
      </c>
      <c r="N669" s="75">
        <v>896</v>
      </c>
    </row>
    <row r="670" spans="1:14" s="49" customFormat="1" ht="15" customHeight="1">
      <c r="A670" s="78">
        <v>2</v>
      </c>
      <c r="B670" s="78">
        <v>10</v>
      </c>
      <c r="C670" s="49" t="s">
        <v>400</v>
      </c>
      <c r="D670" s="79">
        <v>34130</v>
      </c>
      <c r="E670" s="82" t="s">
        <v>989</v>
      </c>
      <c r="F670" s="49" t="s">
        <v>393</v>
      </c>
      <c r="G670" s="78"/>
      <c r="H670" s="161" t="s">
        <v>1814</v>
      </c>
      <c r="I670" s="162">
        <v>893.52</v>
      </c>
      <c r="J670" s="49" t="s">
        <v>401</v>
      </c>
      <c r="L670" s="162">
        <f t="shared" si="11"/>
        <v>893.52</v>
      </c>
      <c r="M670" s="49">
        <v>1.02</v>
      </c>
      <c r="N670" s="75">
        <v>876</v>
      </c>
    </row>
    <row r="671" spans="1:14" s="49" customFormat="1" ht="15" customHeight="1">
      <c r="A671" s="78">
        <v>3</v>
      </c>
      <c r="B671" s="78">
        <v>25</v>
      </c>
      <c r="C671" s="49" t="s">
        <v>691</v>
      </c>
      <c r="D671" s="79">
        <v>32953</v>
      </c>
      <c r="E671" s="82" t="s">
        <v>919</v>
      </c>
      <c r="F671" s="49" t="s">
        <v>543</v>
      </c>
      <c r="G671" s="78"/>
      <c r="H671" s="161" t="s">
        <v>1820</v>
      </c>
      <c r="I671" s="162">
        <v>859.86</v>
      </c>
      <c r="J671" s="49" t="s">
        <v>549</v>
      </c>
      <c r="L671" s="162">
        <f t="shared" si="11"/>
        <v>859.86</v>
      </c>
      <c r="M671" s="49">
        <v>1.02</v>
      </c>
      <c r="N671" s="75">
        <v>843</v>
      </c>
    </row>
    <row r="672" spans="1:14" s="49" customFormat="1" ht="15" customHeight="1">
      <c r="A672" s="78">
        <v>4</v>
      </c>
      <c r="B672" s="78">
        <v>17</v>
      </c>
      <c r="C672" s="49" t="s">
        <v>1235</v>
      </c>
      <c r="D672" s="79">
        <v>33073</v>
      </c>
      <c r="E672" s="82" t="s">
        <v>989</v>
      </c>
      <c r="F672" s="49" t="s">
        <v>393</v>
      </c>
      <c r="G672" s="78"/>
      <c r="H672" s="161" t="s">
        <v>1819</v>
      </c>
      <c r="I672" s="162">
        <v>831.3</v>
      </c>
      <c r="J672" s="49" t="s">
        <v>397</v>
      </c>
      <c r="L672" s="162">
        <f t="shared" si="11"/>
        <v>831.3000000000001</v>
      </c>
      <c r="M672" s="49">
        <v>1.02</v>
      </c>
      <c r="N672" s="75">
        <v>815</v>
      </c>
    </row>
    <row r="673" spans="1:14" s="49" customFormat="1" ht="15" customHeight="1">
      <c r="A673" s="78">
        <v>5</v>
      </c>
      <c r="B673" s="78">
        <v>525</v>
      </c>
      <c r="C673" s="49" t="s">
        <v>735</v>
      </c>
      <c r="D673" s="79">
        <v>33623</v>
      </c>
      <c r="E673" s="82" t="s">
        <v>721</v>
      </c>
      <c r="F673" s="49" t="s">
        <v>736</v>
      </c>
      <c r="G673" s="78" t="s">
        <v>1303</v>
      </c>
      <c r="H673" s="161" t="s">
        <v>1811</v>
      </c>
      <c r="I673" s="162">
        <v>823.14</v>
      </c>
      <c r="J673" s="49" t="s">
        <v>737</v>
      </c>
      <c r="L673" s="162">
        <f t="shared" si="11"/>
        <v>823.14</v>
      </c>
      <c r="M673" s="49">
        <v>1.02</v>
      </c>
      <c r="N673" s="75">
        <v>807</v>
      </c>
    </row>
    <row r="674" spans="1:14" s="49" customFormat="1" ht="15" customHeight="1">
      <c r="A674" s="78">
        <v>6</v>
      </c>
      <c r="B674" s="78">
        <v>389</v>
      </c>
      <c r="C674" s="49" t="s">
        <v>429</v>
      </c>
      <c r="D674" s="79">
        <v>33488</v>
      </c>
      <c r="E674" s="82" t="s">
        <v>989</v>
      </c>
      <c r="F674" s="49" t="s">
        <v>422</v>
      </c>
      <c r="G674" s="78" t="s">
        <v>1337</v>
      </c>
      <c r="H674" s="161" t="s">
        <v>1818</v>
      </c>
      <c r="I674" s="162">
        <v>803.76</v>
      </c>
      <c r="J674" s="49" t="s">
        <v>430</v>
      </c>
      <c r="L674" s="162">
        <f t="shared" si="11"/>
        <v>803.76</v>
      </c>
      <c r="M674" s="49">
        <v>1.02</v>
      </c>
      <c r="N674" s="75">
        <v>788</v>
      </c>
    </row>
    <row r="675" spans="1:14" s="49" customFormat="1" ht="15" customHeight="1">
      <c r="A675" s="78">
        <v>7</v>
      </c>
      <c r="B675" s="78">
        <v>138</v>
      </c>
      <c r="C675" s="49" t="s">
        <v>550</v>
      </c>
      <c r="D675" s="79" t="s">
        <v>551</v>
      </c>
      <c r="E675" s="82" t="s">
        <v>919</v>
      </c>
      <c r="F675" s="49" t="s">
        <v>543</v>
      </c>
      <c r="G675" s="78"/>
      <c r="H675" s="161" t="s">
        <v>1813</v>
      </c>
      <c r="I675" s="162">
        <v>799.68</v>
      </c>
      <c r="J675" s="49" t="s">
        <v>549</v>
      </c>
      <c r="L675" s="162">
        <f t="shared" si="11"/>
        <v>799.6800000000001</v>
      </c>
      <c r="M675" s="49">
        <v>1.02</v>
      </c>
      <c r="N675" s="75">
        <v>784</v>
      </c>
    </row>
    <row r="676" spans="1:14" s="49" customFormat="1" ht="15" customHeight="1">
      <c r="A676" s="78">
        <v>8</v>
      </c>
      <c r="B676" s="78">
        <v>642</v>
      </c>
      <c r="C676" s="49" t="s">
        <v>1603</v>
      </c>
      <c r="D676" s="79">
        <v>33003</v>
      </c>
      <c r="E676" s="80" t="s">
        <v>1570</v>
      </c>
      <c r="F676" s="49" t="s">
        <v>1599</v>
      </c>
      <c r="G676" s="78" t="s">
        <v>1444</v>
      </c>
      <c r="H676" s="161" t="s">
        <v>1821</v>
      </c>
      <c r="I676" s="162">
        <v>789.48</v>
      </c>
      <c r="J676" s="49" t="s">
        <v>1604</v>
      </c>
      <c r="L676" s="162">
        <f t="shared" si="11"/>
        <v>789.48</v>
      </c>
      <c r="M676" s="49">
        <v>1.02</v>
      </c>
      <c r="N676" s="75">
        <v>774</v>
      </c>
    </row>
    <row r="677" spans="1:14" s="49" customFormat="1" ht="15" customHeight="1">
      <c r="A677" s="78">
        <v>9</v>
      </c>
      <c r="B677" s="78">
        <v>491</v>
      </c>
      <c r="C677" s="49" t="s">
        <v>15</v>
      </c>
      <c r="D677" s="79">
        <v>33358</v>
      </c>
      <c r="E677" s="82" t="s">
        <v>2665</v>
      </c>
      <c r="F677" s="49" t="s">
        <v>2108</v>
      </c>
      <c r="G677" s="78" t="s">
        <v>1444</v>
      </c>
      <c r="H677" s="161" t="s">
        <v>1817</v>
      </c>
      <c r="I677" s="162">
        <v>755.82</v>
      </c>
      <c r="J677" s="49" t="s">
        <v>16</v>
      </c>
      <c r="L677" s="162">
        <f t="shared" si="11"/>
        <v>755.82</v>
      </c>
      <c r="M677" s="49">
        <v>1.02</v>
      </c>
      <c r="N677" s="75">
        <v>741</v>
      </c>
    </row>
    <row r="678" spans="1:14" s="49" customFormat="1" ht="15" customHeight="1">
      <c r="A678" s="78">
        <v>10</v>
      </c>
      <c r="B678" s="78">
        <v>922</v>
      </c>
      <c r="C678" s="49" t="s">
        <v>1756</v>
      </c>
      <c r="D678" s="79">
        <v>32967</v>
      </c>
      <c r="E678" s="80" t="s">
        <v>1729</v>
      </c>
      <c r="F678" s="49" t="s">
        <v>1730</v>
      </c>
      <c r="G678" s="78" t="s">
        <v>1444</v>
      </c>
      <c r="H678" s="161" t="s">
        <v>1810</v>
      </c>
      <c r="I678" s="162">
        <v>741.54</v>
      </c>
      <c r="J678" s="49" t="s">
        <v>1743</v>
      </c>
      <c r="L678" s="162">
        <f t="shared" si="11"/>
        <v>741.54</v>
      </c>
      <c r="M678" s="49">
        <v>1.02</v>
      </c>
      <c r="N678" s="75">
        <v>727</v>
      </c>
    </row>
    <row r="679" spans="1:14" s="49" customFormat="1" ht="15" customHeight="1">
      <c r="A679" s="78">
        <v>11</v>
      </c>
      <c r="B679" s="78">
        <v>745</v>
      </c>
      <c r="C679" s="49" t="s">
        <v>830</v>
      </c>
      <c r="D679" s="79">
        <v>33078</v>
      </c>
      <c r="E679" s="82" t="s">
        <v>817</v>
      </c>
      <c r="F679" s="49" t="s">
        <v>465</v>
      </c>
      <c r="G679" s="78" t="s">
        <v>1311</v>
      </c>
      <c r="H679" s="161" t="s">
        <v>1815</v>
      </c>
      <c r="I679" s="162">
        <v>657.9</v>
      </c>
      <c r="J679" s="49" t="s">
        <v>831</v>
      </c>
      <c r="L679" s="162">
        <f t="shared" si="11"/>
        <v>657.9</v>
      </c>
      <c r="M679" s="49">
        <v>1.02</v>
      </c>
      <c r="N679" s="75">
        <v>645</v>
      </c>
    </row>
    <row r="680" spans="1:14" s="49" customFormat="1" ht="15" customHeight="1">
      <c r="A680" s="78">
        <v>12</v>
      </c>
      <c r="B680" s="78">
        <v>477</v>
      </c>
      <c r="C680" s="49" t="s">
        <v>2664</v>
      </c>
      <c r="D680" s="79">
        <v>33880</v>
      </c>
      <c r="E680" s="82" t="s">
        <v>2665</v>
      </c>
      <c r="F680" s="49" t="s">
        <v>2039</v>
      </c>
      <c r="G680" s="78" t="s">
        <v>1337</v>
      </c>
      <c r="H680" s="161" t="s">
        <v>1816</v>
      </c>
      <c r="I680" s="162">
        <v>635.46</v>
      </c>
      <c r="J680" s="49" t="s">
        <v>7</v>
      </c>
      <c r="L680" s="162">
        <f t="shared" si="11"/>
        <v>635.46</v>
      </c>
      <c r="M680" s="49">
        <v>1.02</v>
      </c>
      <c r="N680" s="75">
        <v>623</v>
      </c>
    </row>
    <row r="681" spans="1:14" s="49" customFormat="1" ht="15" customHeight="1">
      <c r="A681" s="78"/>
      <c r="B681" s="78"/>
      <c r="C681" s="78" t="s">
        <v>1113</v>
      </c>
      <c r="D681" s="79"/>
      <c r="E681" s="80"/>
      <c r="G681" s="78"/>
      <c r="H681" s="161"/>
      <c r="I681" s="162"/>
      <c r="L681" s="162">
        <f t="shared" si="11"/>
        <v>1.02</v>
      </c>
      <c r="M681" s="49">
        <v>1.02</v>
      </c>
      <c r="N681" s="75"/>
    </row>
    <row r="682" spans="1:14" s="49" customFormat="1" ht="15" customHeight="1">
      <c r="A682" s="78">
        <v>1</v>
      </c>
      <c r="B682" s="78">
        <v>434</v>
      </c>
      <c r="C682" s="83" t="s">
        <v>921</v>
      </c>
      <c r="D682" s="26" t="s">
        <v>903</v>
      </c>
      <c r="E682" s="80" t="s">
        <v>1396</v>
      </c>
      <c r="F682" s="49" t="s">
        <v>1409</v>
      </c>
      <c r="G682" s="78" t="s">
        <v>1303</v>
      </c>
      <c r="H682" s="161" t="s">
        <v>1829</v>
      </c>
      <c r="I682" s="162">
        <v>984.3</v>
      </c>
      <c r="J682" s="49" t="s">
        <v>1312</v>
      </c>
      <c r="L682" s="162">
        <f t="shared" si="11"/>
        <v>984.3000000000001</v>
      </c>
      <c r="M682" s="49">
        <v>1.02</v>
      </c>
      <c r="N682" s="75">
        <v>965</v>
      </c>
    </row>
    <row r="683" spans="1:14" s="49" customFormat="1" ht="15" customHeight="1">
      <c r="A683" s="78">
        <v>2</v>
      </c>
      <c r="B683" s="78">
        <v>111</v>
      </c>
      <c r="C683" s="49" t="s">
        <v>926</v>
      </c>
      <c r="D683" s="79">
        <v>33785</v>
      </c>
      <c r="E683" s="80" t="s">
        <v>1691</v>
      </c>
      <c r="F683" s="83" t="s">
        <v>1698</v>
      </c>
      <c r="G683" s="26" t="s">
        <v>1303</v>
      </c>
      <c r="H683" s="161" t="s">
        <v>1822</v>
      </c>
      <c r="I683" s="162">
        <v>960.84</v>
      </c>
      <c r="J683" s="49" t="s">
        <v>894</v>
      </c>
      <c r="L683" s="162">
        <f t="shared" si="11"/>
        <v>960.84</v>
      </c>
      <c r="M683" s="49">
        <v>1.02</v>
      </c>
      <c r="N683" s="75">
        <v>942</v>
      </c>
    </row>
    <row r="684" spans="1:14" s="49" customFormat="1" ht="15" customHeight="1">
      <c r="A684" s="78">
        <v>3</v>
      </c>
      <c r="B684" s="78">
        <v>67</v>
      </c>
      <c r="C684" s="49" t="s">
        <v>843</v>
      </c>
      <c r="D684" s="79">
        <v>33492</v>
      </c>
      <c r="E684" s="82" t="s">
        <v>495</v>
      </c>
      <c r="F684" s="49" t="s">
        <v>841</v>
      </c>
      <c r="G684" s="78" t="s">
        <v>1311</v>
      </c>
      <c r="H684" s="161" t="s">
        <v>1824</v>
      </c>
      <c r="I684" s="162">
        <v>950.64</v>
      </c>
      <c r="J684" s="49" t="s">
        <v>842</v>
      </c>
      <c r="L684" s="162">
        <f t="shared" si="11"/>
        <v>950.64</v>
      </c>
      <c r="M684" s="49">
        <v>1.02</v>
      </c>
      <c r="N684" s="75">
        <v>932</v>
      </c>
    </row>
    <row r="685" spans="1:14" s="49" customFormat="1" ht="15" customHeight="1">
      <c r="A685" s="78">
        <v>4</v>
      </c>
      <c r="B685" s="78">
        <v>5</v>
      </c>
      <c r="C685" s="49" t="s">
        <v>126</v>
      </c>
      <c r="D685" s="79">
        <v>32903</v>
      </c>
      <c r="E685" s="82" t="s">
        <v>50</v>
      </c>
      <c r="F685" s="49" t="s">
        <v>1678</v>
      </c>
      <c r="G685" s="78" t="s">
        <v>1303</v>
      </c>
      <c r="H685" s="161" t="s">
        <v>1828</v>
      </c>
      <c r="I685" s="162">
        <v>940.44</v>
      </c>
      <c r="J685" s="49" t="s">
        <v>127</v>
      </c>
      <c r="L685" s="162">
        <f t="shared" si="11"/>
        <v>940.44</v>
      </c>
      <c r="M685" s="49">
        <v>1.02</v>
      </c>
      <c r="N685" s="75">
        <v>922</v>
      </c>
    </row>
    <row r="686" spans="1:14" s="49" customFormat="1" ht="15" customHeight="1">
      <c r="A686" s="78">
        <v>5</v>
      </c>
      <c r="B686" s="78">
        <v>572</v>
      </c>
      <c r="C686" s="49" t="s">
        <v>339</v>
      </c>
      <c r="D686" s="79">
        <v>33056</v>
      </c>
      <c r="E686" s="82" t="s">
        <v>281</v>
      </c>
      <c r="F686" s="49" t="s">
        <v>1726</v>
      </c>
      <c r="G686" s="78" t="s">
        <v>1303</v>
      </c>
      <c r="H686" s="161" t="s">
        <v>1827</v>
      </c>
      <c r="I686" s="162">
        <v>926.16</v>
      </c>
      <c r="J686" s="49" t="s">
        <v>336</v>
      </c>
      <c r="L686" s="162">
        <f t="shared" si="11"/>
        <v>926.16</v>
      </c>
      <c r="M686" s="49">
        <v>1.02</v>
      </c>
      <c r="N686" s="75">
        <v>908</v>
      </c>
    </row>
    <row r="687" spans="1:14" s="49" customFormat="1" ht="15" customHeight="1">
      <c r="A687" s="78">
        <v>6</v>
      </c>
      <c r="B687" s="78">
        <v>133</v>
      </c>
      <c r="C687" s="49" t="s">
        <v>1234</v>
      </c>
      <c r="D687" s="79">
        <v>33481</v>
      </c>
      <c r="E687" s="80" t="s">
        <v>1691</v>
      </c>
      <c r="F687" s="49" t="s">
        <v>1724</v>
      </c>
      <c r="G687" s="78" t="s">
        <v>1311</v>
      </c>
      <c r="H687" s="161" t="s">
        <v>1823</v>
      </c>
      <c r="I687" s="162">
        <v>897.6</v>
      </c>
      <c r="J687" s="49" t="s">
        <v>1201</v>
      </c>
      <c r="L687" s="162">
        <f t="shared" si="11"/>
        <v>897.6</v>
      </c>
      <c r="M687" s="49">
        <v>1.02</v>
      </c>
      <c r="N687" s="75">
        <v>880</v>
      </c>
    </row>
    <row r="688" spans="1:14" s="49" customFormat="1" ht="15" customHeight="1">
      <c r="A688" s="78">
        <v>7</v>
      </c>
      <c r="B688" s="78">
        <v>507</v>
      </c>
      <c r="C688" s="49" t="s">
        <v>712</v>
      </c>
      <c r="D688" s="79">
        <v>33310</v>
      </c>
      <c r="E688" s="82" t="s">
        <v>1240</v>
      </c>
      <c r="F688" s="49" t="s">
        <v>2039</v>
      </c>
      <c r="G688" s="78" t="s">
        <v>1337</v>
      </c>
      <c r="H688" s="161" t="s">
        <v>1830</v>
      </c>
      <c r="I688" s="162">
        <v>896.58</v>
      </c>
      <c r="J688" s="49" t="s">
        <v>713</v>
      </c>
      <c r="L688" s="162">
        <f t="shared" si="11"/>
        <v>896.58</v>
      </c>
      <c r="M688" s="49">
        <v>1.02</v>
      </c>
      <c r="N688" s="75">
        <v>879</v>
      </c>
    </row>
    <row r="689" spans="1:14" s="49" customFormat="1" ht="15" customHeight="1">
      <c r="A689" s="78">
        <v>8</v>
      </c>
      <c r="B689" s="78">
        <v>94</v>
      </c>
      <c r="C689" s="49" t="s">
        <v>1222</v>
      </c>
      <c r="D689" s="79">
        <v>33172</v>
      </c>
      <c r="E689" s="80" t="s">
        <v>1691</v>
      </c>
      <c r="F689" s="49" t="s">
        <v>1724</v>
      </c>
      <c r="G689" s="78" t="s">
        <v>1311</v>
      </c>
      <c r="H689" s="161" t="s">
        <v>1826</v>
      </c>
      <c r="I689" s="162">
        <v>883.32</v>
      </c>
      <c r="J689" s="49" t="s">
        <v>1201</v>
      </c>
      <c r="L689" s="162">
        <f t="shared" si="11"/>
        <v>883.32</v>
      </c>
      <c r="M689" s="49">
        <v>1.02</v>
      </c>
      <c r="N689" s="75">
        <v>866</v>
      </c>
    </row>
    <row r="690" spans="1:14" s="49" customFormat="1" ht="15" customHeight="1">
      <c r="A690" s="78">
        <v>9</v>
      </c>
      <c r="B690" s="78">
        <v>106</v>
      </c>
      <c r="C690" s="49" t="s">
        <v>531</v>
      </c>
      <c r="D690" s="79">
        <v>32964</v>
      </c>
      <c r="E690" s="82" t="s">
        <v>1556</v>
      </c>
      <c r="F690" s="49" t="s">
        <v>11</v>
      </c>
      <c r="G690" s="78" t="s">
        <v>1337</v>
      </c>
      <c r="H690" s="161" t="s">
        <v>1832</v>
      </c>
      <c r="I690" s="162">
        <v>864.96</v>
      </c>
      <c r="J690" s="49" t="s">
        <v>532</v>
      </c>
      <c r="L690" s="162">
        <f t="shared" si="11"/>
        <v>864.96</v>
      </c>
      <c r="M690" s="49">
        <v>1.02</v>
      </c>
      <c r="N690" s="75">
        <v>848</v>
      </c>
    </row>
    <row r="691" spans="1:14" s="49" customFormat="1" ht="15" customHeight="1">
      <c r="A691" s="78">
        <v>10</v>
      </c>
      <c r="B691" s="78">
        <v>161</v>
      </c>
      <c r="C691" s="49" t="s">
        <v>1228</v>
      </c>
      <c r="D691" s="79">
        <v>33275</v>
      </c>
      <c r="E691" s="80" t="s">
        <v>1691</v>
      </c>
      <c r="F691" s="49" t="s">
        <v>1724</v>
      </c>
      <c r="G691" s="78" t="s">
        <v>1311</v>
      </c>
      <c r="H691" s="161" t="s">
        <v>1813</v>
      </c>
      <c r="I691" s="162">
        <v>799.68</v>
      </c>
      <c r="J691" s="49" t="s">
        <v>1201</v>
      </c>
      <c r="L691" s="162">
        <f t="shared" si="11"/>
        <v>799.6800000000001</v>
      </c>
      <c r="M691" s="49">
        <v>1.02</v>
      </c>
      <c r="N691" s="75">
        <v>784</v>
      </c>
    </row>
    <row r="692" spans="1:14" s="49" customFormat="1" ht="15" customHeight="1">
      <c r="A692" s="78">
        <v>11</v>
      </c>
      <c r="B692" s="78">
        <v>87</v>
      </c>
      <c r="C692" s="49" t="s">
        <v>1223</v>
      </c>
      <c r="D692" s="79">
        <v>33850</v>
      </c>
      <c r="E692" s="82" t="s">
        <v>1556</v>
      </c>
      <c r="F692" s="49" t="s">
        <v>2071</v>
      </c>
      <c r="G692" s="78" t="s">
        <v>1303</v>
      </c>
      <c r="H692" s="161" t="s">
        <v>1825</v>
      </c>
      <c r="I692" s="162">
        <v>694.62</v>
      </c>
      <c r="J692" s="49" t="s">
        <v>1212</v>
      </c>
      <c r="L692" s="162">
        <f t="shared" si="11"/>
        <v>694.62</v>
      </c>
      <c r="M692" s="49">
        <v>1.02</v>
      </c>
      <c r="N692" s="75">
        <v>681</v>
      </c>
    </row>
    <row r="693" spans="1:14" s="49" customFormat="1" ht="15" customHeight="1">
      <c r="A693" s="78">
        <v>12</v>
      </c>
      <c r="B693" s="78">
        <v>480</v>
      </c>
      <c r="C693" s="49" t="s">
        <v>8</v>
      </c>
      <c r="D693" s="79">
        <v>33852</v>
      </c>
      <c r="E693" s="82" t="s">
        <v>2665</v>
      </c>
      <c r="F693" s="49" t="s">
        <v>2039</v>
      </c>
      <c r="G693" s="78" t="s">
        <v>1337</v>
      </c>
      <c r="H693" s="161" t="s">
        <v>1831</v>
      </c>
      <c r="I693" s="162">
        <v>598.74</v>
      </c>
      <c r="J693" s="49" t="s">
        <v>7</v>
      </c>
      <c r="L693" s="162">
        <f t="shared" si="11"/>
        <v>598.74</v>
      </c>
      <c r="M693" s="49">
        <v>1.02</v>
      </c>
      <c r="N693" s="75">
        <v>587</v>
      </c>
    </row>
    <row r="694" ht="12.75">
      <c r="L694" s="162">
        <f aca="true" t="shared" si="12" ref="L694:L715">PRODUCT(M694:N694)</f>
        <v>0</v>
      </c>
    </row>
    <row r="695" spans="1:9" s="195" customFormat="1" ht="18">
      <c r="A695" s="11"/>
      <c r="B695" s="11"/>
      <c r="C695" s="29"/>
      <c r="D695" s="29"/>
      <c r="E695" s="29"/>
      <c r="F695" s="74" t="s">
        <v>1374</v>
      </c>
      <c r="G695" s="29"/>
      <c r="H695" s="29"/>
      <c r="I695" s="29"/>
    </row>
    <row r="696" spans="1:9" s="195" customFormat="1" ht="18">
      <c r="A696" s="11"/>
      <c r="B696" s="11"/>
      <c r="C696" s="29"/>
      <c r="D696" s="29"/>
      <c r="E696" s="29"/>
      <c r="F696" s="74" t="s">
        <v>1393</v>
      </c>
      <c r="G696" s="29"/>
      <c r="H696" s="29"/>
      <c r="I696" s="29"/>
    </row>
    <row r="697" spans="1:9" s="195" customFormat="1" ht="18">
      <c r="A697" s="196" t="s">
        <v>974</v>
      </c>
      <c r="B697" s="196"/>
      <c r="C697" s="29"/>
      <c r="D697" s="29"/>
      <c r="E697" s="29"/>
      <c r="F697" s="29"/>
      <c r="G697" s="22"/>
      <c r="H697" s="177" t="s">
        <v>140</v>
      </c>
      <c r="I697" s="22"/>
    </row>
    <row r="698" spans="1:12" s="69" customFormat="1" ht="15.75">
      <c r="A698" s="55" t="s">
        <v>138</v>
      </c>
      <c r="B698" s="54" t="s">
        <v>1360</v>
      </c>
      <c r="C698" s="55" t="s">
        <v>486</v>
      </c>
      <c r="D698" s="55"/>
      <c r="E698" s="55" t="s">
        <v>2008</v>
      </c>
      <c r="F698" s="59" t="s">
        <v>1254</v>
      </c>
      <c r="G698" s="56"/>
      <c r="H698" s="56"/>
      <c r="I698" s="56"/>
      <c r="J698" s="56"/>
      <c r="L698" s="162">
        <f t="shared" si="12"/>
        <v>0</v>
      </c>
    </row>
    <row r="699" spans="1:11" s="19" customFormat="1" ht="12.75">
      <c r="A699" s="14" t="s">
        <v>877</v>
      </c>
      <c r="B699" s="14" t="s">
        <v>872</v>
      </c>
      <c r="C699" s="13" t="s">
        <v>2010</v>
      </c>
      <c r="D699" s="30" t="s">
        <v>873</v>
      </c>
      <c r="E699" s="13" t="s">
        <v>1365</v>
      </c>
      <c r="F699" s="13" t="s">
        <v>874</v>
      </c>
      <c r="G699" s="14" t="s">
        <v>875</v>
      </c>
      <c r="H699" s="14" t="s">
        <v>876</v>
      </c>
      <c r="I699" s="6" t="s">
        <v>924</v>
      </c>
      <c r="J699" s="13" t="s">
        <v>878</v>
      </c>
      <c r="K699" s="180">
        <f>PRODUCT(L699:M699)</f>
        <v>0</v>
      </c>
    </row>
    <row r="700" spans="1:14" s="49" customFormat="1" ht="15" customHeight="1">
      <c r="A700" s="78">
        <v>1</v>
      </c>
      <c r="B700" s="78">
        <v>1</v>
      </c>
      <c r="C700" s="49" t="s">
        <v>1999</v>
      </c>
      <c r="D700" s="79">
        <v>33965</v>
      </c>
      <c r="E700" s="82" t="s">
        <v>929</v>
      </c>
      <c r="F700" s="49" t="s">
        <v>1991</v>
      </c>
      <c r="G700" s="78" t="s">
        <v>1337</v>
      </c>
      <c r="H700" s="89" t="s">
        <v>672</v>
      </c>
      <c r="I700" s="162">
        <v>1070.3</v>
      </c>
      <c r="J700" s="49" t="s">
        <v>2000</v>
      </c>
      <c r="L700" s="162">
        <f t="shared" si="12"/>
        <v>1070.3000000000002</v>
      </c>
      <c r="M700" s="49">
        <v>1.1</v>
      </c>
      <c r="N700" s="89">
        <v>973</v>
      </c>
    </row>
    <row r="701" spans="1:14" s="49" customFormat="1" ht="15" customHeight="1">
      <c r="A701" s="78">
        <v>2</v>
      </c>
      <c r="B701" s="78">
        <v>674</v>
      </c>
      <c r="C701" s="49" t="s">
        <v>862</v>
      </c>
      <c r="D701" s="79">
        <v>34402</v>
      </c>
      <c r="E701" s="82" t="s">
        <v>1975</v>
      </c>
      <c r="F701" s="49" t="s">
        <v>863</v>
      </c>
      <c r="G701" s="78" t="s">
        <v>1303</v>
      </c>
      <c r="H701" s="89" t="s">
        <v>676</v>
      </c>
      <c r="I701" s="162">
        <v>1032.9</v>
      </c>
      <c r="J701" s="49" t="s">
        <v>864</v>
      </c>
      <c r="L701" s="162">
        <f t="shared" si="12"/>
        <v>1032.9</v>
      </c>
      <c r="M701" s="49">
        <v>1.1</v>
      </c>
      <c r="N701" s="89">
        <v>939</v>
      </c>
    </row>
    <row r="702" spans="1:14" s="49" customFormat="1" ht="15" customHeight="1">
      <c r="A702" s="78">
        <v>3</v>
      </c>
      <c r="B702" s="78">
        <v>219</v>
      </c>
      <c r="C702" s="49" t="s">
        <v>1427</v>
      </c>
      <c r="D702" s="79">
        <v>33514</v>
      </c>
      <c r="E702" s="80" t="s">
        <v>1421</v>
      </c>
      <c r="F702" s="49" t="s">
        <v>1422</v>
      </c>
      <c r="G702" s="78" t="s">
        <v>1444</v>
      </c>
      <c r="H702" s="89" t="s">
        <v>662</v>
      </c>
      <c r="I702" s="162">
        <v>1007.6</v>
      </c>
      <c r="J702" s="49" t="s">
        <v>1428</v>
      </c>
      <c r="L702" s="162">
        <f t="shared" si="12"/>
        <v>1007.6000000000001</v>
      </c>
      <c r="M702" s="49">
        <v>1.1</v>
      </c>
      <c r="N702" s="89">
        <v>916</v>
      </c>
    </row>
    <row r="703" spans="1:14" s="49" customFormat="1" ht="15" customHeight="1">
      <c r="A703" s="78">
        <v>4</v>
      </c>
      <c r="B703" s="78">
        <v>196</v>
      </c>
      <c r="C703" s="49" t="s">
        <v>1434</v>
      </c>
      <c r="D703" s="79">
        <v>33655</v>
      </c>
      <c r="E703" s="80" t="s">
        <v>1421</v>
      </c>
      <c r="F703" s="49" t="s">
        <v>1435</v>
      </c>
      <c r="G703" s="78" t="s">
        <v>1444</v>
      </c>
      <c r="H703" s="89" t="s">
        <v>663</v>
      </c>
      <c r="I703" s="162">
        <v>998.8</v>
      </c>
      <c r="J703" s="49" t="s">
        <v>1428</v>
      </c>
      <c r="L703" s="162">
        <f t="shared" si="12"/>
        <v>998.8000000000001</v>
      </c>
      <c r="M703" s="49">
        <v>1.1</v>
      </c>
      <c r="N703" s="89">
        <v>908</v>
      </c>
    </row>
    <row r="704" spans="1:14" s="49" customFormat="1" ht="15" customHeight="1">
      <c r="A704" s="78">
        <v>5</v>
      </c>
      <c r="B704" s="78">
        <v>912</v>
      </c>
      <c r="C704" s="49" t="s">
        <v>1901</v>
      </c>
      <c r="D704" s="79">
        <v>33038</v>
      </c>
      <c r="E704" s="80" t="s">
        <v>1729</v>
      </c>
      <c r="F704" s="49" t="s">
        <v>1730</v>
      </c>
      <c r="G704" s="78" t="s">
        <v>1444</v>
      </c>
      <c r="H704" s="89" t="s">
        <v>668</v>
      </c>
      <c r="I704" s="162">
        <v>996.6</v>
      </c>
      <c r="J704" s="49" t="s">
        <v>1733</v>
      </c>
      <c r="L704" s="162">
        <f t="shared" si="12"/>
        <v>996.6000000000001</v>
      </c>
      <c r="M704" s="49">
        <v>1.1</v>
      </c>
      <c r="N704" s="89">
        <v>906</v>
      </c>
    </row>
    <row r="705" spans="1:14" s="49" customFormat="1" ht="15" customHeight="1">
      <c r="A705" s="78">
        <v>6</v>
      </c>
      <c r="B705" s="78">
        <v>202</v>
      </c>
      <c r="C705" s="49" t="s">
        <v>1440</v>
      </c>
      <c r="D705" s="79">
        <v>33733</v>
      </c>
      <c r="E705" s="80" t="s">
        <v>1421</v>
      </c>
      <c r="F705" s="49" t="s">
        <v>1435</v>
      </c>
      <c r="G705" s="78" t="s">
        <v>1444</v>
      </c>
      <c r="H705" s="89" t="s">
        <v>665</v>
      </c>
      <c r="I705" s="162">
        <v>979</v>
      </c>
      <c r="J705" s="49" t="s">
        <v>1437</v>
      </c>
      <c r="L705" s="162">
        <f t="shared" si="12"/>
        <v>979.0000000000001</v>
      </c>
      <c r="M705" s="49">
        <v>1.1</v>
      </c>
      <c r="N705" s="89">
        <v>890</v>
      </c>
    </row>
    <row r="706" spans="1:14" s="49" customFormat="1" ht="15" customHeight="1">
      <c r="A706" s="78">
        <v>7</v>
      </c>
      <c r="B706" s="78">
        <v>206</v>
      </c>
      <c r="C706" s="49" t="s">
        <v>1439</v>
      </c>
      <c r="D706" s="79">
        <v>33913</v>
      </c>
      <c r="E706" s="80" t="s">
        <v>1421</v>
      </c>
      <c r="F706" s="49" t="s">
        <v>1435</v>
      </c>
      <c r="G706" s="78" t="s">
        <v>1444</v>
      </c>
      <c r="H706" s="89" t="s">
        <v>664</v>
      </c>
      <c r="I706" s="162">
        <v>979</v>
      </c>
      <c r="J706" s="49" t="s">
        <v>1437</v>
      </c>
      <c r="L706" s="162">
        <f t="shared" si="12"/>
        <v>979.0000000000001</v>
      </c>
      <c r="M706" s="49">
        <v>1.1</v>
      </c>
      <c r="N706" s="89">
        <v>890</v>
      </c>
    </row>
    <row r="707" spans="1:14" s="49" customFormat="1" ht="15" customHeight="1">
      <c r="A707" s="78">
        <v>8</v>
      </c>
      <c r="B707" s="78">
        <v>68</v>
      </c>
      <c r="C707" s="49" t="s">
        <v>844</v>
      </c>
      <c r="D707" s="79">
        <v>33989</v>
      </c>
      <c r="E707" s="82" t="s">
        <v>495</v>
      </c>
      <c r="F707" s="49" t="s">
        <v>841</v>
      </c>
      <c r="G707" s="78" t="s">
        <v>1311</v>
      </c>
      <c r="H707" s="89" t="s">
        <v>675</v>
      </c>
      <c r="I707" s="162">
        <v>954.8</v>
      </c>
      <c r="J707" s="49" t="s">
        <v>842</v>
      </c>
      <c r="L707" s="162">
        <f t="shared" si="12"/>
        <v>954.8000000000001</v>
      </c>
      <c r="M707" s="49">
        <v>1.1</v>
      </c>
      <c r="N707" s="89">
        <v>868</v>
      </c>
    </row>
    <row r="708" spans="1:14" s="49" customFormat="1" ht="15" customHeight="1">
      <c r="A708" s="78">
        <v>9</v>
      </c>
      <c r="B708" s="78">
        <v>109</v>
      </c>
      <c r="C708" s="49" t="s">
        <v>1943</v>
      </c>
      <c r="D708" s="79">
        <v>33387</v>
      </c>
      <c r="E708" s="80" t="s">
        <v>1918</v>
      </c>
      <c r="F708" s="49" t="s">
        <v>1925</v>
      </c>
      <c r="G708" s="78" t="s">
        <v>1306</v>
      </c>
      <c r="H708" s="89" t="s">
        <v>670</v>
      </c>
      <c r="I708" s="162">
        <v>951.5</v>
      </c>
      <c r="J708" s="49" t="s">
        <v>1928</v>
      </c>
      <c r="L708" s="162">
        <f t="shared" si="12"/>
        <v>951.5000000000001</v>
      </c>
      <c r="M708" s="49">
        <v>1.1</v>
      </c>
      <c r="N708" s="89">
        <v>865</v>
      </c>
    </row>
    <row r="709" spans="1:14" s="49" customFormat="1" ht="15" customHeight="1">
      <c r="A709" s="78">
        <v>10</v>
      </c>
      <c r="B709" s="78">
        <v>497</v>
      </c>
      <c r="C709" s="49" t="s">
        <v>1331</v>
      </c>
      <c r="D709" s="79">
        <v>33988</v>
      </c>
      <c r="E709" s="82" t="s">
        <v>929</v>
      </c>
      <c r="F709" s="49" t="s">
        <v>1991</v>
      </c>
      <c r="G709" s="78" t="s">
        <v>1337</v>
      </c>
      <c r="H709" s="89" t="s">
        <v>671</v>
      </c>
      <c r="I709" s="162">
        <v>948.2</v>
      </c>
      <c r="J709" s="49" t="s">
        <v>1998</v>
      </c>
      <c r="L709" s="162">
        <f t="shared" si="12"/>
        <v>948.2</v>
      </c>
      <c r="M709" s="49">
        <v>1.1</v>
      </c>
      <c r="N709" s="89">
        <v>862</v>
      </c>
    </row>
    <row r="710" spans="1:14" s="49" customFormat="1" ht="15" customHeight="1">
      <c r="A710" s="78">
        <v>11</v>
      </c>
      <c r="B710" s="78">
        <v>95</v>
      </c>
      <c r="C710" s="49" t="s">
        <v>1942</v>
      </c>
      <c r="D710" s="79">
        <v>33446</v>
      </c>
      <c r="E710" s="80" t="s">
        <v>1918</v>
      </c>
      <c r="F710" s="49" t="s">
        <v>1925</v>
      </c>
      <c r="G710" s="78" t="s">
        <v>1306</v>
      </c>
      <c r="H710" s="89" t="s">
        <v>669</v>
      </c>
      <c r="I710" s="162">
        <v>940.5</v>
      </c>
      <c r="J710" s="49" t="s">
        <v>1928</v>
      </c>
      <c r="L710" s="162">
        <f t="shared" si="12"/>
        <v>940.5000000000001</v>
      </c>
      <c r="M710" s="49">
        <v>1.1</v>
      </c>
      <c r="N710" s="89">
        <v>855</v>
      </c>
    </row>
    <row r="711" spans="1:14" s="49" customFormat="1" ht="15" customHeight="1">
      <c r="A711" s="78">
        <v>12</v>
      </c>
      <c r="B711" s="78">
        <v>80</v>
      </c>
      <c r="C711" s="49" t="s">
        <v>1659</v>
      </c>
      <c r="D711" s="79">
        <v>33518</v>
      </c>
      <c r="E711" s="80" t="s">
        <v>1396</v>
      </c>
      <c r="F711" s="49" t="s">
        <v>1660</v>
      </c>
      <c r="G711" s="78" t="s">
        <v>1337</v>
      </c>
      <c r="H711" s="89" t="s">
        <v>666</v>
      </c>
      <c r="I711" s="162">
        <v>915.2</v>
      </c>
      <c r="J711" s="49" t="s">
        <v>1661</v>
      </c>
      <c r="L711" s="162">
        <f t="shared" si="12"/>
        <v>915.2</v>
      </c>
      <c r="M711" s="49">
        <v>1.1</v>
      </c>
      <c r="N711" s="89">
        <v>832</v>
      </c>
    </row>
    <row r="712" spans="1:14" s="49" customFormat="1" ht="15" customHeight="1">
      <c r="A712" s="78">
        <v>13</v>
      </c>
      <c r="B712" s="78">
        <v>907</v>
      </c>
      <c r="C712" s="49" t="s">
        <v>1900</v>
      </c>
      <c r="D712" s="79">
        <v>33453</v>
      </c>
      <c r="E712" s="80" t="s">
        <v>1729</v>
      </c>
      <c r="F712" s="49" t="s">
        <v>1730</v>
      </c>
      <c r="G712" s="78" t="s">
        <v>1444</v>
      </c>
      <c r="H712" s="89" t="s">
        <v>667</v>
      </c>
      <c r="I712" s="162">
        <v>893.2</v>
      </c>
      <c r="J712" s="49" t="s">
        <v>1733</v>
      </c>
      <c r="L712" s="162">
        <f t="shared" si="12"/>
        <v>893.2</v>
      </c>
      <c r="M712" s="49">
        <v>1.1</v>
      </c>
      <c r="N712" s="89">
        <v>812</v>
      </c>
    </row>
    <row r="713" spans="1:14" s="49" customFormat="1" ht="15" customHeight="1">
      <c r="A713" s="78">
        <v>14</v>
      </c>
      <c r="B713" s="78">
        <v>13</v>
      </c>
      <c r="C713" s="49" t="s">
        <v>88</v>
      </c>
      <c r="D713" s="79">
        <v>32933</v>
      </c>
      <c r="E713" s="82" t="s">
        <v>50</v>
      </c>
      <c r="F713" s="49" t="s">
        <v>2071</v>
      </c>
      <c r="G713" s="78" t="s">
        <v>1311</v>
      </c>
      <c r="H713" s="89" t="s">
        <v>673</v>
      </c>
      <c r="I713" s="162">
        <v>869</v>
      </c>
      <c r="J713" s="49" t="s">
        <v>89</v>
      </c>
      <c r="L713" s="162">
        <f t="shared" si="12"/>
        <v>869.0000000000001</v>
      </c>
      <c r="M713" s="49">
        <v>1.1</v>
      </c>
      <c r="N713" s="89">
        <v>790</v>
      </c>
    </row>
    <row r="714" spans="1:14" s="49" customFormat="1" ht="15" customHeight="1">
      <c r="A714" s="78">
        <v>15</v>
      </c>
      <c r="B714" s="78">
        <v>845</v>
      </c>
      <c r="C714" s="49" t="s">
        <v>345</v>
      </c>
      <c r="D714" s="79">
        <v>34135</v>
      </c>
      <c r="E714" s="82" t="s">
        <v>342</v>
      </c>
      <c r="F714" s="49" t="s">
        <v>343</v>
      </c>
      <c r="G714" s="78" t="s">
        <v>1337</v>
      </c>
      <c r="H714" s="89" t="s">
        <v>674</v>
      </c>
      <c r="I714" s="162">
        <v>823.9</v>
      </c>
      <c r="J714" s="49" t="s">
        <v>346</v>
      </c>
      <c r="L714" s="162">
        <f t="shared" si="12"/>
        <v>823.9000000000001</v>
      </c>
      <c r="M714" s="49">
        <v>1.1</v>
      </c>
      <c r="N714" s="89">
        <v>749</v>
      </c>
    </row>
    <row r="715" spans="1:14" s="49" customFormat="1" ht="15" customHeight="1">
      <c r="A715" s="78"/>
      <c r="B715" s="78">
        <v>5</v>
      </c>
      <c r="C715" s="49" t="s">
        <v>533</v>
      </c>
      <c r="D715" s="79">
        <v>32874</v>
      </c>
      <c r="E715" s="82" t="s">
        <v>1556</v>
      </c>
      <c r="F715" s="49" t="s">
        <v>11</v>
      </c>
      <c r="G715" s="78" t="s">
        <v>1337</v>
      </c>
      <c r="H715" s="89" t="s">
        <v>79</v>
      </c>
      <c r="I715" s="162"/>
      <c r="J715" s="49" t="s">
        <v>534</v>
      </c>
      <c r="L715" s="162">
        <f t="shared" si="12"/>
        <v>1.1</v>
      </c>
      <c r="M715" s="49">
        <v>1.1</v>
      </c>
      <c r="N715" s="89"/>
    </row>
    <row r="716" ht="12.75">
      <c r="L716" s="162"/>
    </row>
    <row r="717" ht="12.75">
      <c r="L717" s="162"/>
    </row>
    <row r="718" ht="12.75">
      <c r="L718" s="162"/>
    </row>
    <row r="719" ht="12.75">
      <c r="L719" s="162"/>
    </row>
    <row r="720" ht="12.75">
      <c r="L720" s="162"/>
    </row>
    <row r="721" ht="12.75">
      <c r="L721" s="162"/>
    </row>
    <row r="722" ht="12.75">
      <c r="L722" s="162"/>
    </row>
    <row r="723" ht="12.75">
      <c r="L723" s="162"/>
    </row>
    <row r="724" ht="12.75">
      <c r="L724" s="162"/>
    </row>
    <row r="725" ht="12.75">
      <c r="L725" s="162"/>
    </row>
    <row r="726" ht="12.75">
      <c r="L726" s="162"/>
    </row>
    <row r="727" ht="12.75">
      <c r="L727" s="162"/>
    </row>
    <row r="728" ht="12.75">
      <c r="L728" s="162"/>
    </row>
    <row r="729" ht="12.75">
      <c r="L729" s="162"/>
    </row>
    <row r="730" ht="12.75">
      <c r="L730" s="162"/>
    </row>
    <row r="731" ht="12.75">
      <c r="L731" s="162"/>
    </row>
    <row r="732" ht="12.75">
      <c r="L732" s="162"/>
    </row>
    <row r="733" ht="12.75">
      <c r="L733" s="162"/>
    </row>
    <row r="734" ht="12.75">
      <c r="L734" s="162"/>
    </row>
    <row r="735" ht="12.75">
      <c r="L735" s="162"/>
    </row>
    <row r="736" ht="12.75">
      <c r="L736" s="162"/>
    </row>
    <row r="737" ht="12.75">
      <c r="L737" s="162"/>
    </row>
    <row r="738" ht="12.75">
      <c r="L738" s="162"/>
    </row>
    <row r="739" ht="12.75">
      <c r="L739" s="162"/>
    </row>
    <row r="740" ht="12.75">
      <c r="L740" s="162"/>
    </row>
    <row r="741" ht="12.75">
      <c r="L741" s="162"/>
    </row>
    <row r="742" ht="12.75">
      <c r="L742" s="162"/>
    </row>
    <row r="743" ht="12.75">
      <c r="L743" s="162"/>
    </row>
    <row r="744" ht="12.75">
      <c r="L744" s="162"/>
    </row>
    <row r="745" ht="12.75">
      <c r="L745" s="162"/>
    </row>
    <row r="746" ht="12.75">
      <c r="L746" s="162"/>
    </row>
    <row r="747" ht="12.75">
      <c r="L747" s="162"/>
    </row>
    <row r="748" ht="12.75">
      <c r="L748" s="162"/>
    </row>
    <row r="749" ht="12.75">
      <c r="L749" s="162"/>
    </row>
  </sheetData>
  <printOptions/>
  <pageMargins left="0.3937007874015748" right="0" top="0" bottom="0" header="0.5118110236220472" footer="0.5118110236220472"/>
  <pageSetup horizontalDpi="300" verticalDpi="300" orientation="landscape" paperSize="9" scale="77" r:id="rId1"/>
  <rowBreaks count="18" manualBreakCount="18">
    <brk id="35" max="9" man="1"/>
    <brk id="77" max="9" man="1"/>
    <brk id="118" max="9" man="1"/>
    <brk id="151" max="9" man="1"/>
    <brk id="191" max="9" man="1"/>
    <brk id="232" max="9" man="1"/>
    <brk id="271" max="9" man="1"/>
    <brk id="311" max="9" man="1"/>
    <brk id="339" max="9" man="1"/>
    <brk id="380" max="9" man="1"/>
    <brk id="422" max="9" man="1"/>
    <brk id="468" max="9" man="1"/>
    <brk id="510" max="9" man="1"/>
    <brk id="543" max="9" man="1"/>
    <brk id="588" max="9" man="1"/>
    <brk id="619" max="9" man="1"/>
    <brk id="662" max="9" man="1"/>
    <brk id="694" max="9" man="1"/>
  </rowBreaks>
  <colBreaks count="1" manualBreakCount="1">
    <brk id="10" max="65535" man="1"/>
  </colBreaks>
  <ignoredErrors>
    <ignoredError sqref="I150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212"/>
  <sheetViews>
    <sheetView view="pageBreakPreview" zoomScaleNormal="85" zoomScaleSheetLayoutView="100" workbookViewId="0" topLeftCell="A1">
      <selection activeCell="A5" sqref="A1:IV5"/>
    </sheetView>
  </sheetViews>
  <sheetFormatPr defaultColWidth="9.00390625" defaultRowHeight="12.75"/>
  <cols>
    <col min="1" max="1" width="4.875" style="11" customWidth="1"/>
    <col min="2" max="2" width="6.625" style="7" customWidth="1"/>
    <col min="3" max="3" width="29.25390625" style="7" customWidth="1"/>
    <col min="4" max="4" width="9.125" style="7" customWidth="1"/>
    <col min="5" max="5" width="13.75390625" style="7" customWidth="1"/>
    <col min="6" max="6" width="15.00390625" style="7" customWidth="1"/>
    <col min="7" max="7" width="7.75390625" style="7" customWidth="1"/>
    <col min="8" max="15" width="6.25390625" style="11" customWidth="1"/>
    <col min="16" max="16" width="6.375" style="11" customWidth="1"/>
    <col min="17" max="17" width="8.00390625" style="11" customWidth="1"/>
    <col min="18" max="18" width="27.625" style="7" customWidth="1"/>
    <col min="19" max="19" width="9.375" style="19" hidden="1" customWidth="1"/>
    <col min="20" max="20" width="6.375" style="19" hidden="1" customWidth="1"/>
    <col min="21" max="21" width="0" style="19" hidden="1" customWidth="1"/>
    <col min="22" max="16384" width="9.125" style="19" customWidth="1"/>
  </cols>
  <sheetData>
    <row r="1" spans="1:15" s="195" customFormat="1" ht="18">
      <c r="A1" s="11"/>
      <c r="B1" s="11"/>
      <c r="C1" s="29"/>
      <c r="D1" s="29"/>
      <c r="E1" s="29"/>
      <c r="F1" s="29"/>
      <c r="G1" s="74" t="s">
        <v>1374</v>
      </c>
      <c r="H1" s="29"/>
      <c r="I1" s="29"/>
      <c r="J1" s="29"/>
      <c r="K1" s="29"/>
      <c r="L1" s="29"/>
      <c r="M1" s="29"/>
      <c r="N1" s="29"/>
      <c r="O1" s="222"/>
    </row>
    <row r="2" spans="1:15" s="195" customFormat="1" ht="18">
      <c r="A2" s="11"/>
      <c r="B2" s="11"/>
      <c r="C2" s="29"/>
      <c r="D2" s="29"/>
      <c r="E2" s="29"/>
      <c r="F2" s="29"/>
      <c r="G2" s="74" t="s">
        <v>1393</v>
      </c>
      <c r="H2" s="29"/>
      <c r="I2" s="29"/>
      <c r="J2" s="29"/>
      <c r="K2" s="29"/>
      <c r="L2" s="29"/>
      <c r="M2" s="29"/>
      <c r="N2" s="29"/>
      <c r="O2" s="222"/>
    </row>
    <row r="3" spans="1:15" s="195" customFormat="1" ht="18">
      <c r="A3" s="167" t="s">
        <v>974</v>
      </c>
      <c r="B3" s="196"/>
      <c r="C3" s="29"/>
      <c r="D3" s="29"/>
      <c r="E3" s="29"/>
      <c r="F3" s="29"/>
      <c r="G3" s="29"/>
      <c r="H3" s="22"/>
      <c r="I3" s="22"/>
      <c r="J3" s="11" t="s">
        <v>1378</v>
      </c>
      <c r="K3" s="11"/>
      <c r="L3" s="22"/>
      <c r="M3" s="22"/>
      <c r="N3" s="22"/>
      <c r="O3" s="222"/>
    </row>
    <row r="4" spans="1:15" s="193" customFormat="1" ht="15.75">
      <c r="A4" s="197" t="s">
        <v>1389</v>
      </c>
      <c r="B4" s="197"/>
      <c r="C4" s="198" t="s">
        <v>486</v>
      </c>
      <c r="D4" s="198"/>
      <c r="E4" s="198"/>
      <c r="F4" s="198" t="s">
        <v>2008</v>
      </c>
      <c r="G4" s="189" t="s">
        <v>1685</v>
      </c>
      <c r="H4" s="194"/>
      <c r="I4" s="194"/>
      <c r="J4" s="181"/>
      <c r="K4" s="181"/>
      <c r="L4" s="194"/>
      <c r="M4" s="189" t="s">
        <v>1203</v>
      </c>
      <c r="N4" s="194"/>
      <c r="O4" s="173"/>
    </row>
    <row r="5" spans="1:18" ht="12.75">
      <c r="A5" s="226" t="s">
        <v>877</v>
      </c>
      <c r="B5" s="14" t="s">
        <v>872</v>
      </c>
      <c r="C5" s="13" t="s">
        <v>2010</v>
      </c>
      <c r="D5" s="30" t="s">
        <v>873</v>
      </c>
      <c r="E5" s="13" t="s">
        <v>1365</v>
      </c>
      <c r="F5" s="13" t="s">
        <v>874</v>
      </c>
      <c r="G5" s="14" t="s">
        <v>875</v>
      </c>
      <c r="H5" s="6" t="s">
        <v>895</v>
      </c>
      <c r="I5" s="6" t="s">
        <v>896</v>
      </c>
      <c r="J5" s="6" t="s">
        <v>897</v>
      </c>
      <c r="K5" s="6"/>
      <c r="L5" s="6" t="s">
        <v>898</v>
      </c>
      <c r="M5" s="6" t="s">
        <v>899</v>
      </c>
      <c r="N5" s="6"/>
      <c r="O5" s="6" t="s">
        <v>900</v>
      </c>
      <c r="P5" s="6" t="s">
        <v>901</v>
      </c>
      <c r="Q5" s="6" t="s">
        <v>924</v>
      </c>
      <c r="R5" s="3" t="s">
        <v>878</v>
      </c>
    </row>
    <row r="6" spans="1:21" s="88" customFormat="1" ht="15" customHeight="1">
      <c r="A6" s="26" t="s">
        <v>891</v>
      </c>
      <c r="B6" s="202">
        <v>21</v>
      </c>
      <c r="C6" s="203" t="s">
        <v>460</v>
      </c>
      <c r="D6" s="207">
        <v>32984</v>
      </c>
      <c r="E6" s="208" t="s">
        <v>1556</v>
      </c>
      <c r="F6" s="88" t="s">
        <v>415</v>
      </c>
      <c r="G6" s="76" t="s">
        <v>1337</v>
      </c>
      <c r="H6" s="26" t="s">
        <v>2242</v>
      </c>
      <c r="I6" s="26" t="s">
        <v>1028</v>
      </c>
      <c r="J6" s="26" t="s">
        <v>1059</v>
      </c>
      <c r="K6" s="26"/>
      <c r="L6" s="26"/>
      <c r="M6" s="26"/>
      <c r="N6" s="26"/>
      <c r="O6" s="26"/>
      <c r="P6" s="178">
        <v>600</v>
      </c>
      <c r="Q6" s="162"/>
      <c r="R6" s="88" t="s">
        <v>461</v>
      </c>
      <c r="S6" s="180">
        <f aca="true" t="shared" si="0" ref="S6:S15">PRODUCT(T6:U6)</f>
        <v>1087.8000000000002</v>
      </c>
      <c r="T6" s="88">
        <v>1.11</v>
      </c>
      <c r="U6" s="178">
        <v>980</v>
      </c>
    </row>
    <row r="7" spans="1:21" s="88" customFormat="1" ht="15" customHeight="1">
      <c r="A7" s="26" t="s">
        <v>892</v>
      </c>
      <c r="B7" s="202">
        <v>187</v>
      </c>
      <c r="C7" s="203" t="s">
        <v>1933</v>
      </c>
      <c r="D7" s="207">
        <v>32882</v>
      </c>
      <c r="E7" s="209" t="s">
        <v>1918</v>
      </c>
      <c r="F7" s="88" t="s">
        <v>1932</v>
      </c>
      <c r="G7" s="76" t="s">
        <v>1306</v>
      </c>
      <c r="H7" s="26" t="s">
        <v>284</v>
      </c>
      <c r="I7" s="26" t="s">
        <v>1018</v>
      </c>
      <c r="J7" s="26" t="s">
        <v>1064</v>
      </c>
      <c r="K7" s="26"/>
      <c r="L7" s="26" t="s">
        <v>285</v>
      </c>
      <c r="M7" s="26" t="s">
        <v>286</v>
      </c>
      <c r="N7" s="26"/>
      <c r="O7" s="26" t="s">
        <v>287</v>
      </c>
      <c r="P7" s="178">
        <v>594</v>
      </c>
      <c r="Q7" s="162"/>
      <c r="R7" s="88" t="s">
        <v>1934</v>
      </c>
      <c r="S7" s="180">
        <f t="shared" si="0"/>
        <v>1073.3700000000001</v>
      </c>
      <c r="T7" s="88">
        <v>1.11</v>
      </c>
      <c r="U7" s="178">
        <v>967</v>
      </c>
    </row>
    <row r="8" spans="1:21" s="88" customFormat="1" ht="15" customHeight="1">
      <c r="A8" s="26" t="s">
        <v>886</v>
      </c>
      <c r="B8" s="202">
        <v>397</v>
      </c>
      <c r="C8" s="203" t="s">
        <v>84</v>
      </c>
      <c r="D8" s="207">
        <v>32948</v>
      </c>
      <c r="E8" s="208" t="s">
        <v>50</v>
      </c>
      <c r="F8" s="88" t="s">
        <v>2071</v>
      </c>
      <c r="G8" s="76" t="s">
        <v>1311</v>
      </c>
      <c r="H8" s="26" t="s">
        <v>289</v>
      </c>
      <c r="I8" s="26" t="s">
        <v>299</v>
      </c>
      <c r="J8" s="26" t="s">
        <v>288</v>
      </c>
      <c r="K8" s="26"/>
      <c r="L8" s="26" t="s">
        <v>1000</v>
      </c>
      <c r="M8" s="26" t="s">
        <v>300</v>
      </c>
      <c r="N8" s="26"/>
      <c r="O8" s="26" t="s">
        <v>301</v>
      </c>
      <c r="P8" s="178">
        <v>576</v>
      </c>
      <c r="Q8" s="162"/>
      <c r="R8" s="88" t="s">
        <v>85</v>
      </c>
      <c r="S8" s="180">
        <f t="shared" si="0"/>
        <v>1031.19</v>
      </c>
      <c r="T8" s="88">
        <v>1.11</v>
      </c>
      <c r="U8" s="178">
        <v>929</v>
      </c>
    </row>
    <row r="9" spans="1:21" s="88" customFormat="1" ht="15" customHeight="1">
      <c r="A9" s="26" t="s">
        <v>908</v>
      </c>
      <c r="B9" s="202">
        <v>902</v>
      </c>
      <c r="C9" s="203" t="s">
        <v>1905</v>
      </c>
      <c r="D9" s="207">
        <v>33102</v>
      </c>
      <c r="E9" s="209" t="s">
        <v>1729</v>
      </c>
      <c r="F9" s="88" t="s">
        <v>1730</v>
      </c>
      <c r="G9" s="76" t="s">
        <v>1306</v>
      </c>
      <c r="H9" s="26" t="s">
        <v>290</v>
      </c>
      <c r="I9" s="26" t="s">
        <v>291</v>
      </c>
      <c r="J9" s="26" t="s">
        <v>292</v>
      </c>
      <c r="K9" s="26"/>
      <c r="L9" s="26" t="s">
        <v>293</v>
      </c>
      <c r="M9" s="26" t="s">
        <v>288</v>
      </c>
      <c r="N9" s="26"/>
      <c r="O9" s="26" t="s">
        <v>1301</v>
      </c>
      <c r="P9" s="178">
        <v>561</v>
      </c>
      <c r="Q9" s="162"/>
      <c r="R9" s="88" t="s">
        <v>1758</v>
      </c>
      <c r="S9" s="180">
        <f t="shared" si="0"/>
        <v>995.6700000000001</v>
      </c>
      <c r="T9" s="88">
        <v>1.11</v>
      </c>
      <c r="U9" s="178">
        <v>897</v>
      </c>
    </row>
    <row r="10" spans="1:21" s="88" customFormat="1" ht="15" customHeight="1">
      <c r="A10" s="26" t="s">
        <v>888</v>
      </c>
      <c r="B10" s="202">
        <v>84</v>
      </c>
      <c r="C10" s="203" t="s">
        <v>2658</v>
      </c>
      <c r="D10" s="207">
        <v>33001</v>
      </c>
      <c r="E10" s="208" t="s">
        <v>929</v>
      </c>
      <c r="F10" s="88" t="s">
        <v>2650</v>
      </c>
      <c r="G10" s="76" t="s">
        <v>1311</v>
      </c>
      <c r="H10" s="26" t="s">
        <v>1007</v>
      </c>
      <c r="I10" s="26" t="s">
        <v>1004</v>
      </c>
      <c r="J10" s="26" t="s">
        <v>1000</v>
      </c>
      <c r="K10" s="26"/>
      <c r="L10" s="26" t="s">
        <v>1061</v>
      </c>
      <c r="M10" s="26" t="s">
        <v>1000</v>
      </c>
      <c r="N10" s="26"/>
      <c r="O10" s="26" t="s">
        <v>1030</v>
      </c>
      <c r="P10" s="178">
        <v>557</v>
      </c>
      <c r="Q10" s="162"/>
      <c r="R10" s="88" t="s">
        <v>2659</v>
      </c>
      <c r="S10" s="180">
        <f t="shared" si="0"/>
        <v>985.6800000000001</v>
      </c>
      <c r="T10" s="88">
        <v>1.11</v>
      </c>
      <c r="U10" s="178">
        <v>888</v>
      </c>
    </row>
    <row r="11" spans="1:21" s="88" customFormat="1" ht="15" customHeight="1">
      <c r="A11" s="26" t="s">
        <v>912</v>
      </c>
      <c r="B11" s="202">
        <v>1</v>
      </c>
      <c r="C11" s="203" t="s">
        <v>93</v>
      </c>
      <c r="D11" s="207">
        <v>33391</v>
      </c>
      <c r="E11" s="208" t="s">
        <v>50</v>
      </c>
      <c r="F11" s="88" t="s">
        <v>91</v>
      </c>
      <c r="G11" s="76" t="s">
        <v>1444</v>
      </c>
      <c r="H11" s="26" t="s">
        <v>1299</v>
      </c>
      <c r="I11" s="26" t="s">
        <v>1000</v>
      </c>
      <c r="J11" s="26" t="s">
        <v>288</v>
      </c>
      <c r="K11" s="26"/>
      <c r="L11" s="26" t="s">
        <v>1063</v>
      </c>
      <c r="M11" s="26" t="s">
        <v>288</v>
      </c>
      <c r="N11" s="26"/>
      <c r="O11" s="26" t="s">
        <v>289</v>
      </c>
      <c r="P11" s="178">
        <v>548</v>
      </c>
      <c r="Q11" s="162"/>
      <c r="R11" s="88" t="s">
        <v>94</v>
      </c>
      <c r="S11" s="180">
        <f t="shared" si="0"/>
        <v>964.59</v>
      </c>
      <c r="T11" s="88">
        <v>1.11</v>
      </c>
      <c r="U11" s="178">
        <v>869</v>
      </c>
    </row>
    <row r="12" spans="1:21" s="88" customFormat="1" ht="15" customHeight="1">
      <c r="A12" s="26" t="s">
        <v>905</v>
      </c>
      <c r="B12" s="202">
        <v>12</v>
      </c>
      <c r="C12" s="203" t="s">
        <v>1964</v>
      </c>
      <c r="D12" s="207">
        <v>33106</v>
      </c>
      <c r="E12" s="209" t="s">
        <v>1918</v>
      </c>
      <c r="F12" s="88" t="s">
        <v>1919</v>
      </c>
      <c r="G12" s="76" t="s">
        <v>1337</v>
      </c>
      <c r="H12" s="26" t="s">
        <v>1299</v>
      </c>
      <c r="I12" s="26" t="s">
        <v>2558</v>
      </c>
      <c r="J12" s="26" t="s">
        <v>1000</v>
      </c>
      <c r="K12" s="26"/>
      <c r="L12" s="26" t="s">
        <v>296</v>
      </c>
      <c r="M12" s="26" t="s">
        <v>1060</v>
      </c>
      <c r="N12" s="26"/>
      <c r="O12" s="26" t="s">
        <v>1063</v>
      </c>
      <c r="P12" s="178">
        <v>536</v>
      </c>
      <c r="Q12" s="162"/>
      <c r="R12" s="88" t="s">
        <v>1965</v>
      </c>
      <c r="S12" s="180">
        <f t="shared" si="0"/>
        <v>941.2800000000001</v>
      </c>
      <c r="T12" s="88">
        <v>1.11</v>
      </c>
      <c r="U12" s="178">
        <v>848</v>
      </c>
    </row>
    <row r="13" spans="1:21" s="88" customFormat="1" ht="15" customHeight="1">
      <c r="A13" s="26" t="s">
        <v>880</v>
      </c>
      <c r="B13" s="202">
        <v>634</v>
      </c>
      <c r="C13" s="203" t="s">
        <v>1649</v>
      </c>
      <c r="D13" s="207">
        <v>32992</v>
      </c>
      <c r="E13" s="209" t="s">
        <v>1570</v>
      </c>
      <c r="F13" s="88" t="s">
        <v>1643</v>
      </c>
      <c r="G13" s="76" t="s">
        <v>1444</v>
      </c>
      <c r="H13" s="26" t="s">
        <v>2249</v>
      </c>
      <c r="I13" s="26" t="s">
        <v>297</v>
      </c>
      <c r="J13" s="26" t="s">
        <v>1034</v>
      </c>
      <c r="K13" s="26"/>
      <c r="L13" s="26" t="s">
        <v>297</v>
      </c>
      <c r="M13" s="26" t="s">
        <v>295</v>
      </c>
      <c r="N13" s="26"/>
      <c r="O13" s="26" t="s">
        <v>293</v>
      </c>
      <c r="P13" s="178">
        <v>532</v>
      </c>
      <c r="Q13" s="162"/>
      <c r="R13" s="88" t="s">
        <v>1600</v>
      </c>
      <c r="S13" s="180">
        <f t="shared" si="0"/>
        <v>932.4000000000001</v>
      </c>
      <c r="T13" s="88">
        <v>1.11</v>
      </c>
      <c r="U13" s="178">
        <v>840</v>
      </c>
    </row>
    <row r="14" spans="1:21" s="88" customFormat="1" ht="15" customHeight="1">
      <c r="A14" s="26" t="s">
        <v>906</v>
      </c>
      <c r="B14" s="202">
        <v>83</v>
      </c>
      <c r="C14" s="203" t="s">
        <v>847</v>
      </c>
      <c r="D14" s="207">
        <v>32919</v>
      </c>
      <c r="E14" s="208" t="s">
        <v>495</v>
      </c>
      <c r="F14" s="88" t="s">
        <v>841</v>
      </c>
      <c r="G14" s="76" t="s">
        <v>1311</v>
      </c>
      <c r="H14" s="26" t="s">
        <v>1000</v>
      </c>
      <c r="I14" s="26" t="s">
        <v>1062</v>
      </c>
      <c r="J14" s="26" t="s">
        <v>2249</v>
      </c>
      <c r="K14" s="26"/>
      <c r="L14" s="26"/>
      <c r="M14" s="26"/>
      <c r="N14" s="26"/>
      <c r="O14" s="26"/>
      <c r="P14" s="178">
        <v>530</v>
      </c>
      <c r="Q14" s="162"/>
      <c r="R14" s="88" t="s">
        <v>848</v>
      </c>
      <c r="S14" s="180">
        <f t="shared" si="0"/>
        <v>922.4100000000001</v>
      </c>
      <c r="T14" s="88">
        <v>1.11</v>
      </c>
      <c r="U14" s="178">
        <v>831</v>
      </c>
    </row>
    <row r="15" spans="1:21" s="88" customFormat="1" ht="15" customHeight="1">
      <c r="A15" s="26" t="s">
        <v>882</v>
      </c>
      <c r="B15" s="202">
        <v>905</v>
      </c>
      <c r="C15" s="203" t="s">
        <v>1754</v>
      </c>
      <c r="D15" s="207">
        <v>33751</v>
      </c>
      <c r="E15" s="209" t="s">
        <v>1729</v>
      </c>
      <c r="F15" s="88" t="s">
        <v>1730</v>
      </c>
      <c r="G15" s="76" t="s">
        <v>1444</v>
      </c>
      <c r="H15" s="26" t="s">
        <v>298</v>
      </c>
      <c r="I15" s="26" t="s">
        <v>2542</v>
      </c>
      <c r="J15" s="26" t="s">
        <v>1286</v>
      </c>
      <c r="K15" s="26"/>
      <c r="L15" s="26"/>
      <c r="M15" s="26"/>
      <c r="N15" s="26"/>
      <c r="O15" s="26"/>
      <c r="P15" s="178">
        <v>515</v>
      </c>
      <c r="Q15" s="162"/>
      <c r="R15" s="88" t="s">
        <v>1745</v>
      </c>
      <c r="S15" s="180">
        <f t="shared" si="0"/>
        <v>888.0000000000001</v>
      </c>
      <c r="T15" s="88">
        <v>1.11</v>
      </c>
      <c r="U15" s="178">
        <v>800</v>
      </c>
    </row>
    <row r="16" spans="1:21" s="88" customFormat="1" ht="15" customHeight="1">
      <c r="A16" s="26" t="s">
        <v>890</v>
      </c>
      <c r="B16" s="202">
        <v>88</v>
      </c>
      <c r="C16" s="203" t="s">
        <v>1946</v>
      </c>
      <c r="D16" s="207">
        <v>33144</v>
      </c>
      <c r="E16" s="209" t="s">
        <v>1918</v>
      </c>
      <c r="F16" s="88" t="s">
        <v>1925</v>
      </c>
      <c r="G16" s="76" t="s">
        <v>1303</v>
      </c>
      <c r="H16" s="26" t="s">
        <v>294</v>
      </c>
      <c r="I16" s="26" t="s">
        <v>1065</v>
      </c>
      <c r="J16" s="26" t="s">
        <v>295</v>
      </c>
      <c r="K16" s="26"/>
      <c r="L16" s="26"/>
      <c r="M16" s="26"/>
      <c r="N16" s="26"/>
      <c r="O16" s="26"/>
      <c r="P16" s="178">
        <v>513</v>
      </c>
      <c r="Q16" s="162"/>
      <c r="R16" s="88" t="s">
        <v>1947</v>
      </c>
      <c r="S16" s="180">
        <f>PRODUCT(T16:U16)</f>
        <v>883.5600000000001</v>
      </c>
      <c r="T16" s="88">
        <v>1.11</v>
      </c>
      <c r="U16" s="178">
        <v>796</v>
      </c>
    </row>
    <row r="17" spans="1:21" s="88" customFormat="1" ht="15" customHeight="1">
      <c r="A17" s="26"/>
      <c r="B17" s="202">
        <v>94</v>
      </c>
      <c r="C17" s="203" t="s">
        <v>1150</v>
      </c>
      <c r="D17" s="207">
        <v>33049</v>
      </c>
      <c r="E17" s="208" t="s">
        <v>50</v>
      </c>
      <c r="F17" s="88" t="s">
        <v>102</v>
      </c>
      <c r="G17" s="76" t="s">
        <v>1303</v>
      </c>
      <c r="H17" s="26"/>
      <c r="I17" s="26"/>
      <c r="J17" s="26"/>
      <c r="K17" s="26"/>
      <c r="L17" s="26"/>
      <c r="M17" s="26"/>
      <c r="N17" s="26"/>
      <c r="O17" s="26"/>
      <c r="P17" s="26" t="s">
        <v>915</v>
      </c>
      <c r="Q17" s="162"/>
      <c r="R17" s="88" t="s">
        <v>107</v>
      </c>
      <c r="U17" s="26"/>
    </row>
    <row r="18" spans="1:17" s="88" customFormat="1" ht="15" customHeight="1">
      <c r="A18" s="26"/>
      <c r="B18" s="202"/>
      <c r="C18" s="203"/>
      <c r="D18" s="207"/>
      <c r="E18" s="208"/>
      <c r="G18" s="7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s="88" customFormat="1" ht="15" customHeight="1">
      <c r="A19" s="26"/>
      <c r="B19" s="202"/>
      <c r="C19" s="203"/>
      <c r="D19" s="207"/>
      <c r="E19" s="208"/>
      <c r="G19" s="7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5" s="193" customFormat="1" ht="15.75">
      <c r="A20" s="197" t="s">
        <v>1389</v>
      </c>
      <c r="B20" s="197"/>
      <c r="C20" s="198" t="s">
        <v>486</v>
      </c>
      <c r="D20" s="198"/>
      <c r="E20" s="198"/>
      <c r="F20" s="198" t="s">
        <v>2008</v>
      </c>
      <c r="G20" s="189" t="s">
        <v>1685</v>
      </c>
      <c r="H20" s="194"/>
      <c r="I20" s="194"/>
      <c r="J20" s="181"/>
      <c r="K20" s="181"/>
      <c r="L20" s="194"/>
      <c r="M20" s="194" t="s">
        <v>1686</v>
      </c>
      <c r="N20" s="194"/>
      <c r="O20" s="173">
        <v>5.6</v>
      </c>
    </row>
    <row r="21" spans="1:18" ht="12.75">
      <c r="A21" s="226" t="s">
        <v>877</v>
      </c>
      <c r="B21" s="14" t="s">
        <v>872</v>
      </c>
      <c r="C21" s="13" t="s">
        <v>2010</v>
      </c>
      <c r="D21" s="30" t="s">
        <v>873</v>
      </c>
      <c r="E21" s="13" t="s">
        <v>1365</v>
      </c>
      <c r="F21" s="13" t="s">
        <v>874</v>
      </c>
      <c r="G21" s="14" t="s">
        <v>875</v>
      </c>
      <c r="H21" s="6" t="s">
        <v>895</v>
      </c>
      <c r="I21" s="6" t="s">
        <v>896</v>
      </c>
      <c r="J21" s="6" t="s">
        <v>897</v>
      </c>
      <c r="K21" s="6"/>
      <c r="L21" s="6" t="s">
        <v>898</v>
      </c>
      <c r="M21" s="6" t="s">
        <v>899</v>
      </c>
      <c r="N21" s="6"/>
      <c r="O21" s="6" t="s">
        <v>900</v>
      </c>
      <c r="P21" s="6" t="s">
        <v>901</v>
      </c>
      <c r="Q21" s="6" t="s">
        <v>924</v>
      </c>
      <c r="R21" s="3" t="s">
        <v>878</v>
      </c>
    </row>
    <row r="22" spans="1:21" ht="15" customHeight="1">
      <c r="A22" s="26" t="s">
        <v>891</v>
      </c>
      <c r="B22" s="202">
        <v>187</v>
      </c>
      <c r="C22" s="203" t="s">
        <v>1933</v>
      </c>
      <c r="D22" s="207">
        <v>32882</v>
      </c>
      <c r="E22" s="209" t="s">
        <v>1918</v>
      </c>
      <c r="F22" s="88" t="s">
        <v>1932</v>
      </c>
      <c r="G22" s="76" t="s">
        <v>1306</v>
      </c>
      <c r="H22" s="26" t="s">
        <v>2559</v>
      </c>
      <c r="I22" s="26"/>
      <c r="J22" s="26"/>
      <c r="K22" s="26"/>
      <c r="L22" s="26"/>
      <c r="M22" s="26"/>
      <c r="P22" s="26" t="s">
        <v>2559</v>
      </c>
      <c r="Q22" s="162" t="s">
        <v>1148</v>
      </c>
      <c r="R22" s="88" t="s">
        <v>1934</v>
      </c>
      <c r="S22" s="180">
        <f aca="true" t="shared" si="1" ref="S22:S61">PRODUCT(T22:U22)</f>
        <v>1014.5400000000001</v>
      </c>
      <c r="T22" s="19">
        <v>1.11</v>
      </c>
      <c r="U22" s="178">
        <v>914</v>
      </c>
    </row>
    <row r="23" spans="1:21" ht="15" customHeight="1">
      <c r="A23" s="26" t="s">
        <v>892</v>
      </c>
      <c r="B23" s="202">
        <v>1</v>
      </c>
      <c r="C23" s="203" t="s">
        <v>93</v>
      </c>
      <c r="D23" s="207">
        <v>33391</v>
      </c>
      <c r="E23" s="208" t="s">
        <v>50</v>
      </c>
      <c r="F23" s="88" t="s">
        <v>91</v>
      </c>
      <c r="G23" s="76" t="s">
        <v>1337</v>
      </c>
      <c r="H23" s="26" t="s">
        <v>2560</v>
      </c>
      <c r="I23" s="26" t="s">
        <v>2561</v>
      </c>
      <c r="J23" s="26" t="s">
        <v>2562</v>
      </c>
      <c r="K23" s="26"/>
      <c r="L23" s="26"/>
      <c r="M23" s="26"/>
      <c r="P23" s="26" t="s">
        <v>2562</v>
      </c>
      <c r="Q23" s="162" t="s">
        <v>1148</v>
      </c>
      <c r="R23" s="88" t="s">
        <v>94</v>
      </c>
      <c r="S23" s="180">
        <f t="shared" si="1"/>
        <v>1002.33</v>
      </c>
      <c r="T23" s="19">
        <v>1.11</v>
      </c>
      <c r="U23" s="178">
        <v>903</v>
      </c>
    </row>
    <row r="24" spans="1:21" ht="15" customHeight="1">
      <c r="A24" s="26" t="s">
        <v>886</v>
      </c>
      <c r="B24" s="202">
        <v>902</v>
      </c>
      <c r="C24" s="203" t="s">
        <v>1905</v>
      </c>
      <c r="D24" s="207">
        <v>33102</v>
      </c>
      <c r="E24" s="209" t="s">
        <v>1729</v>
      </c>
      <c r="F24" s="88" t="s">
        <v>1730</v>
      </c>
      <c r="G24" s="76" t="s">
        <v>1306</v>
      </c>
      <c r="H24" s="26" t="s">
        <v>1304</v>
      </c>
      <c r="I24" s="26" t="s">
        <v>2563</v>
      </c>
      <c r="J24" s="26" t="s">
        <v>1270</v>
      </c>
      <c r="K24" s="26"/>
      <c r="L24" s="26"/>
      <c r="M24" s="26"/>
      <c r="P24" s="26" t="s">
        <v>1270</v>
      </c>
      <c r="Q24" s="162" t="s">
        <v>1149</v>
      </c>
      <c r="R24" s="88" t="s">
        <v>1758</v>
      </c>
      <c r="S24" s="180">
        <f t="shared" si="1"/>
        <v>985.6800000000001</v>
      </c>
      <c r="T24" s="19">
        <v>1.11</v>
      </c>
      <c r="U24" s="178">
        <v>888</v>
      </c>
    </row>
    <row r="25" spans="1:21" ht="15" customHeight="1">
      <c r="A25" s="26" t="s">
        <v>908</v>
      </c>
      <c r="B25" s="202">
        <v>94</v>
      </c>
      <c r="C25" s="203" t="s">
        <v>106</v>
      </c>
      <c r="D25" s="207">
        <v>33049</v>
      </c>
      <c r="E25" s="208" t="s">
        <v>50</v>
      </c>
      <c r="F25" s="88" t="s">
        <v>102</v>
      </c>
      <c r="G25" s="76" t="s">
        <v>1303</v>
      </c>
      <c r="H25" s="26" t="s">
        <v>1304</v>
      </c>
      <c r="I25" s="26" t="s">
        <v>2564</v>
      </c>
      <c r="J25" s="26" t="s">
        <v>2565</v>
      </c>
      <c r="K25" s="26"/>
      <c r="L25" s="26"/>
      <c r="M25" s="26"/>
      <c r="P25" s="26" t="s">
        <v>2565</v>
      </c>
      <c r="Q25" s="162" t="s">
        <v>1149</v>
      </c>
      <c r="R25" s="88" t="s">
        <v>107</v>
      </c>
      <c r="S25" s="180">
        <f t="shared" si="1"/>
        <v>983.46</v>
      </c>
      <c r="T25" s="19">
        <v>1.11</v>
      </c>
      <c r="U25" s="178">
        <v>886</v>
      </c>
    </row>
    <row r="26" spans="1:21" ht="15" customHeight="1">
      <c r="A26" s="26" t="s">
        <v>888</v>
      </c>
      <c r="B26" s="202">
        <v>88</v>
      </c>
      <c r="C26" s="203" t="s">
        <v>1946</v>
      </c>
      <c r="D26" s="207">
        <v>33144</v>
      </c>
      <c r="E26" s="209" t="s">
        <v>1918</v>
      </c>
      <c r="F26" s="88" t="s">
        <v>1925</v>
      </c>
      <c r="G26" s="76" t="s">
        <v>1303</v>
      </c>
      <c r="H26" s="26" t="s">
        <v>2566</v>
      </c>
      <c r="I26" s="26" t="s">
        <v>1257</v>
      </c>
      <c r="J26" s="26" t="s">
        <v>2567</v>
      </c>
      <c r="K26" s="26"/>
      <c r="L26" s="26"/>
      <c r="M26" s="26"/>
      <c r="P26" s="26" t="s">
        <v>2568</v>
      </c>
      <c r="Q26" s="162" t="s">
        <v>1149</v>
      </c>
      <c r="R26" s="88" t="s">
        <v>1947</v>
      </c>
      <c r="S26" s="180">
        <f t="shared" si="1"/>
        <v>974.58</v>
      </c>
      <c r="T26" s="19">
        <v>1.11</v>
      </c>
      <c r="U26" s="178">
        <v>878</v>
      </c>
    </row>
    <row r="27" spans="1:21" ht="15" customHeight="1">
      <c r="A27" s="26" t="s">
        <v>912</v>
      </c>
      <c r="B27" s="202">
        <v>83</v>
      </c>
      <c r="C27" s="203" t="s">
        <v>847</v>
      </c>
      <c r="D27" s="207">
        <v>32919</v>
      </c>
      <c r="E27" s="208" t="s">
        <v>495</v>
      </c>
      <c r="F27" s="88" t="s">
        <v>841</v>
      </c>
      <c r="G27" s="76" t="s">
        <v>1311</v>
      </c>
      <c r="H27" s="26" t="s">
        <v>2569</v>
      </c>
      <c r="I27" s="26" t="s">
        <v>2570</v>
      </c>
      <c r="J27" s="26" t="s">
        <v>2571</v>
      </c>
      <c r="K27" s="26"/>
      <c r="L27" s="26"/>
      <c r="M27" s="26"/>
      <c r="P27" s="26" t="s">
        <v>2569</v>
      </c>
      <c r="Q27" s="162" t="s">
        <v>1149</v>
      </c>
      <c r="R27" s="88" t="s">
        <v>848</v>
      </c>
      <c r="S27" s="180">
        <f t="shared" si="1"/>
        <v>972.3600000000001</v>
      </c>
      <c r="T27" s="19">
        <v>1.11</v>
      </c>
      <c r="U27" s="178">
        <v>876</v>
      </c>
    </row>
    <row r="28" spans="1:21" ht="15" customHeight="1">
      <c r="A28" s="26" t="s">
        <v>905</v>
      </c>
      <c r="B28" s="202">
        <v>12</v>
      </c>
      <c r="C28" s="203" t="s">
        <v>1964</v>
      </c>
      <c r="D28" s="207">
        <v>33106</v>
      </c>
      <c r="E28" s="209" t="s">
        <v>1918</v>
      </c>
      <c r="F28" s="88" t="s">
        <v>1919</v>
      </c>
      <c r="G28" s="76" t="s">
        <v>1337</v>
      </c>
      <c r="H28" s="26" t="s">
        <v>1304</v>
      </c>
      <c r="I28" s="26" t="s">
        <v>1304</v>
      </c>
      <c r="J28" s="26" t="s">
        <v>2572</v>
      </c>
      <c r="K28" s="26"/>
      <c r="L28" s="26"/>
      <c r="M28" s="26"/>
      <c r="P28" s="26" t="s">
        <v>2572</v>
      </c>
      <c r="Q28" s="162" t="s">
        <v>1149</v>
      </c>
      <c r="R28" s="88" t="s">
        <v>1965</v>
      </c>
      <c r="S28" s="180">
        <f t="shared" si="1"/>
        <v>955.71</v>
      </c>
      <c r="T28" s="19">
        <v>1.11</v>
      </c>
      <c r="U28" s="178">
        <v>861</v>
      </c>
    </row>
    <row r="29" spans="1:21" ht="15" customHeight="1">
      <c r="A29" s="26" t="s">
        <v>880</v>
      </c>
      <c r="B29" s="202">
        <v>634</v>
      </c>
      <c r="C29" s="203" t="s">
        <v>1649</v>
      </c>
      <c r="D29" s="207">
        <v>32992</v>
      </c>
      <c r="E29" s="209" t="s">
        <v>1570</v>
      </c>
      <c r="F29" s="88" t="s">
        <v>1643</v>
      </c>
      <c r="G29" s="76" t="s">
        <v>1444</v>
      </c>
      <c r="H29" s="26" t="s">
        <v>2573</v>
      </c>
      <c r="I29" s="26" t="s">
        <v>2574</v>
      </c>
      <c r="J29" s="26" t="s">
        <v>2575</v>
      </c>
      <c r="K29" s="26"/>
      <c r="L29" s="26"/>
      <c r="M29" s="26"/>
      <c r="P29" s="26" t="s">
        <v>2574</v>
      </c>
      <c r="Q29" s="162" t="s">
        <v>1149</v>
      </c>
      <c r="R29" s="88" t="s">
        <v>1600</v>
      </c>
      <c r="S29" s="180">
        <f t="shared" si="1"/>
        <v>945.72</v>
      </c>
      <c r="T29" s="19">
        <v>1.11</v>
      </c>
      <c r="U29" s="178">
        <v>852</v>
      </c>
    </row>
    <row r="30" spans="1:21" ht="15" customHeight="1">
      <c r="A30" s="26" t="s">
        <v>906</v>
      </c>
      <c r="B30" s="202">
        <v>21</v>
      </c>
      <c r="C30" s="203" t="s">
        <v>460</v>
      </c>
      <c r="D30" s="207">
        <v>32984</v>
      </c>
      <c r="E30" s="208" t="s">
        <v>1556</v>
      </c>
      <c r="F30" s="88" t="s">
        <v>415</v>
      </c>
      <c r="G30" s="76" t="s">
        <v>1337</v>
      </c>
      <c r="H30" s="26" t="s">
        <v>2576</v>
      </c>
      <c r="I30" s="26" t="s">
        <v>1304</v>
      </c>
      <c r="J30" s="26" t="s">
        <v>1304</v>
      </c>
      <c r="K30" s="26"/>
      <c r="L30" s="26"/>
      <c r="M30" s="26"/>
      <c r="P30" s="26" t="s">
        <v>2576</v>
      </c>
      <c r="Q30" s="162" t="s">
        <v>1149</v>
      </c>
      <c r="R30" s="88" t="s">
        <v>461</v>
      </c>
      <c r="S30" s="180">
        <f t="shared" si="1"/>
        <v>943.5000000000001</v>
      </c>
      <c r="T30" s="19">
        <v>1.11</v>
      </c>
      <c r="U30" s="178">
        <v>850</v>
      </c>
    </row>
    <row r="31" spans="1:21" ht="15" customHeight="1">
      <c r="A31" s="26" t="s">
        <v>882</v>
      </c>
      <c r="B31" s="202">
        <v>905</v>
      </c>
      <c r="C31" s="203" t="s">
        <v>1754</v>
      </c>
      <c r="D31" s="207">
        <v>33751</v>
      </c>
      <c r="E31" s="209" t="s">
        <v>1729</v>
      </c>
      <c r="F31" s="88" t="s">
        <v>1730</v>
      </c>
      <c r="G31" s="76" t="s">
        <v>1444</v>
      </c>
      <c r="H31" s="26" t="s">
        <v>1269</v>
      </c>
      <c r="I31" s="26" t="s">
        <v>2577</v>
      </c>
      <c r="J31" s="26" t="s">
        <v>1257</v>
      </c>
      <c r="K31" s="26"/>
      <c r="L31" s="26"/>
      <c r="M31" s="26"/>
      <c r="P31" s="26" t="s">
        <v>2577</v>
      </c>
      <c r="Q31" s="162" t="s">
        <v>1149</v>
      </c>
      <c r="R31" s="88" t="s">
        <v>1745</v>
      </c>
      <c r="S31" s="180">
        <f t="shared" si="1"/>
        <v>941.2800000000001</v>
      </c>
      <c r="T31" s="19">
        <v>1.11</v>
      </c>
      <c r="U31" s="178">
        <v>848</v>
      </c>
    </row>
    <row r="32" spans="1:21" ht="15" customHeight="1">
      <c r="A32" s="26" t="s">
        <v>890</v>
      </c>
      <c r="B32" s="202">
        <v>397</v>
      </c>
      <c r="C32" s="203" t="s">
        <v>84</v>
      </c>
      <c r="D32" s="207">
        <v>32948</v>
      </c>
      <c r="E32" s="208" t="s">
        <v>50</v>
      </c>
      <c r="F32" s="88" t="s">
        <v>2071</v>
      </c>
      <c r="G32" s="76" t="s">
        <v>1311</v>
      </c>
      <c r="H32" s="26" t="s">
        <v>1304</v>
      </c>
      <c r="I32" s="26" t="s">
        <v>2577</v>
      </c>
      <c r="J32" s="26" t="s">
        <v>2578</v>
      </c>
      <c r="K32" s="26"/>
      <c r="L32" s="26"/>
      <c r="M32" s="26"/>
      <c r="P32" s="26" t="s">
        <v>2577</v>
      </c>
      <c r="Q32" s="162" t="s">
        <v>1149</v>
      </c>
      <c r="R32" s="88" t="s">
        <v>85</v>
      </c>
      <c r="S32" s="180">
        <f t="shared" si="1"/>
        <v>941.2800000000001</v>
      </c>
      <c r="T32" s="19">
        <v>1.11</v>
      </c>
      <c r="U32" s="178">
        <v>848</v>
      </c>
    </row>
    <row r="33" spans="1:21" ht="15" customHeight="1">
      <c r="A33" s="26" t="s">
        <v>883</v>
      </c>
      <c r="B33" s="202">
        <v>84</v>
      </c>
      <c r="C33" s="203" t="s">
        <v>2658</v>
      </c>
      <c r="D33" s="207">
        <v>33001</v>
      </c>
      <c r="E33" s="208" t="s">
        <v>929</v>
      </c>
      <c r="F33" s="88" t="s">
        <v>2650</v>
      </c>
      <c r="G33" s="76" t="s">
        <v>1311</v>
      </c>
      <c r="H33" s="26" t="s">
        <v>2579</v>
      </c>
      <c r="I33" s="26" t="s">
        <v>2580</v>
      </c>
      <c r="J33" s="26" t="s">
        <v>1257</v>
      </c>
      <c r="K33" s="26"/>
      <c r="L33" s="26"/>
      <c r="M33" s="26"/>
      <c r="P33" s="26" t="s">
        <v>2580</v>
      </c>
      <c r="Q33" s="162" t="s">
        <v>1149</v>
      </c>
      <c r="R33" s="88" t="s">
        <v>2659</v>
      </c>
      <c r="S33" s="180">
        <f t="shared" si="1"/>
        <v>936.84</v>
      </c>
      <c r="T33" s="19">
        <v>1.11</v>
      </c>
      <c r="U33" s="178">
        <v>844</v>
      </c>
    </row>
    <row r="34" spans="1:21" ht="15" customHeight="1">
      <c r="A34" s="26" t="s">
        <v>907</v>
      </c>
      <c r="B34" s="202">
        <v>519</v>
      </c>
      <c r="C34" s="203" t="s">
        <v>1307</v>
      </c>
      <c r="D34" s="207">
        <v>33049</v>
      </c>
      <c r="E34" s="208" t="s">
        <v>721</v>
      </c>
      <c r="F34" s="88" t="s">
        <v>1726</v>
      </c>
      <c r="G34" s="76" t="s">
        <v>1306</v>
      </c>
      <c r="H34" s="26" t="s">
        <v>2581</v>
      </c>
      <c r="I34" s="26" t="s">
        <v>2582</v>
      </c>
      <c r="J34" s="26" t="s">
        <v>2583</v>
      </c>
      <c r="K34" s="26"/>
      <c r="L34" s="26"/>
      <c r="M34" s="26"/>
      <c r="P34" s="26" t="s">
        <v>2581</v>
      </c>
      <c r="Q34" s="162"/>
      <c r="R34" s="88" t="s">
        <v>729</v>
      </c>
      <c r="S34" s="180">
        <f t="shared" si="1"/>
        <v>911.3100000000001</v>
      </c>
      <c r="T34" s="19">
        <v>1.11</v>
      </c>
      <c r="U34" s="178">
        <v>821</v>
      </c>
    </row>
    <row r="35" spans="1:21" ht="15" customHeight="1">
      <c r="A35" s="26" t="s">
        <v>885</v>
      </c>
      <c r="B35" s="202">
        <v>90</v>
      </c>
      <c r="C35" s="203" t="s">
        <v>502</v>
      </c>
      <c r="D35" s="207">
        <v>33512</v>
      </c>
      <c r="E35" s="208" t="s">
        <v>919</v>
      </c>
      <c r="F35" s="88" t="s">
        <v>481</v>
      </c>
      <c r="G35" s="76" t="s">
        <v>1337</v>
      </c>
      <c r="H35" s="26" t="s">
        <v>2584</v>
      </c>
      <c r="I35" s="26" t="s">
        <v>1269</v>
      </c>
      <c r="J35" s="26" t="s">
        <v>2585</v>
      </c>
      <c r="K35" s="26"/>
      <c r="L35" s="26"/>
      <c r="M35" s="26"/>
      <c r="P35" s="26" t="s">
        <v>1269</v>
      </c>
      <c r="Q35" s="162"/>
      <c r="R35" s="88" t="s">
        <v>503</v>
      </c>
      <c r="S35" s="180">
        <f t="shared" si="1"/>
        <v>892.44</v>
      </c>
      <c r="T35" s="19">
        <v>1.11</v>
      </c>
      <c r="U35" s="178">
        <v>804</v>
      </c>
    </row>
    <row r="36" spans="1:21" ht="15" customHeight="1">
      <c r="A36" s="26" t="s">
        <v>889</v>
      </c>
      <c r="B36" s="202">
        <v>521</v>
      </c>
      <c r="C36" s="203" t="s">
        <v>1216</v>
      </c>
      <c r="D36" s="207">
        <v>33979</v>
      </c>
      <c r="E36" s="208" t="s">
        <v>721</v>
      </c>
      <c r="F36" s="88" t="s">
        <v>2039</v>
      </c>
      <c r="G36" s="76" t="s">
        <v>1303</v>
      </c>
      <c r="H36" s="26" t="s">
        <v>2582</v>
      </c>
      <c r="I36" s="26" t="s">
        <v>2586</v>
      </c>
      <c r="J36" s="26" t="s">
        <v>2587</v>
      </c>
      <c r="K36" s="26"/>
      <c r="L36" s="26"/>
      <c r="M36" s="26"/>
      <c r="P36" s="26" t="s">
        <v>2586</v>
      </c>
      <c r="Q36" s="162"/>
      <c r="R36" s="88" t="s">
        <v>1217</v>
      </c>
      <c r="S36" s="180">
        <f t="shared" si="1"/>
        <v>888.0000000000001</v>
      </c>
      <c r="T36" s="19">
        <v>1.11</v>
      </c>
      <c r="U36" s="178">
        <v>800</v>
      </c>
    </row>
    <row r="37" spans="1:21" ht="15" customHeight="1">
      <c r="A37" s="26" t="s">
        <v>990</v>
      </c>
      <c r="B37" s="202">
        <v>654</v>
      </c>
      <c r="C37" s="203" t="s">
        <v>857</v>
      </c>
      <c r="D37" s="207">
        <v>33497</v>
      </c>
      <c r="E37" s="208" t="s">
        <v>1975</v>
      </c>
      <c r="F37" s="88" t="s">
        <v>406</v>
      </c>
      <c r="G37" s="76" t="s">
        <v>1337</v>
      </c>
      <c r="H37" s="26" t="s">
        <v>2586</v>
      </c>
      <c r="I37" s="26" t="s">
        <v>2588</v>
      </c>
      <c r="J37" s="26" t="s">
        <v>2589</v>
      </c>
      <c r="K37" s="26"/>
      <c r="L37" s="26"/>
      <c r="M37" s="26"/>
      <c r="P37" s="26" t="s">
        <v>2586</v>
      </c>
      <c r="Q37" s="162"/>
      <c r="R37" s="88" t="s">
        <v>858</v>
      </c>
      <c r="S37" s="180">
        <f t="shared" si="1"/>
        <v>888.0000000000001</v>
      </c>
      <c r="T37" s="19">
        <v>1.11</v>
      </c>
      <c r="U37" s="178">
        <v>800</v>
      </c>
    </row>
    <row r="38" spans="1:21" ht="15" customHeight="1">
      <c r="A38" s="26" t="s">
        <v>913</v>
      </c>
      <c r="B38" s="202">
        <v>23</v>
      </c>
      <c r="C38" s="203" t="s">
        <v>1238</v>
      </c>
      <c r="D38" s="207">
        <v>33543</v>
      </c>
      <c r="E38" s="209" t="s">
        <v>1691</v>
      </c>
      <c r="F38" s="83" t="s">
        <v>1696</v>
      </c>
      <c r="G38" s="26" t="s">
        <v>1303</v>
      </c>
      <c r="H38" s="26" t="s">
        <v>2587</v>
      </c>
      <c r="I38" s="26" t="s">
        <v>1268</v>
      </c>
      <c r="J38" s="26" t="s">
        <v>2590</v>
      </c>
      <c r="K38" s="26"/>
      <c r="L38" s="26"/>
      <c r="M38" s="26"/>
      <c r="P38" s="26" t="s">
        <v>2587</v>
      </c>
      <c r="Q38" s="162"/>
      <c r="R38" s="88" t="s">
        <v>1237</v>
      </c>
      <c r="S38" s="180">
        <f t="shared" si="1"/>
        <v>885.7800000000001</v>
      </c>
      <c r="T38" s="19">
        <v>1.11</v>
      </c>
      <c r="U38" s="178">
        <v>798</v>
      </c>
    </row>
    <row r="39" spans="1:21" ht="15" customHeight="1">
      <c r="A39" s="26" t="s">
        <v>923</v>
      </c>
      <c r="B39" s="202">
        <v>552</v>
      </c>
      <c r="C39" s="203" t="s">
        <v>2102</v>
      </c>
      <c r="D39" s="207">
        <v>33331</v>
      </c>
      <c r="E39" s="208" t="s">
        <v>2064</v>
      </c>
      <c r="F39" s="88" t="s">
        <v>2103</v>
      </c>
      <c r="G39" s="76" t="s">
        <v>1337</v>
      </c>
      <c r="H39" s="26" t="s">
        <v>1304</v>
      </c>
      <c r="I39" s="26" t="s">
        <v>2587</v>
      </c>
      <c r="J39" s="26" t="s">
        <v>2590</v>
      </c>
      <c r="K39" s="26"/>
      <c r="L39" s="26"/>
      <c r="M39" s="26"/>
      <c r="P39" s="26" t="s">
        <v>2587</v>
      </c>
      <c r="Q39" s="162"/>
      <c r="R39" s="88" t="s">
        <v>2104</v>
      </c>
      <c r="S39" s="180">
        <f t="shared" si="1"/>
        <v>885.7800000000001</v>
      </c>
      <c r="T39" s="19">
        <v>1.11</v>
      </c>
      <c r="U39" s="178">
        <v>798</v>
      </c>
    </row>
    <row r="40" spans="1:21" ht="15" customHeight="1">
      <c r="A40" s="26" t="s">
        <v>914</v>
      </c>
      <c r="B40" s="202">
        <v>714</v>
      </c>
      <c r="C40" s="203" t="s">
        <v>1935</v>
      </c>
      <c r="D40" s="207">
        <v>33418</v>
      </c>
      <c r="E40" s="209" t="s">
        <v>1918</v>
      </c>
      <c r="F40" s="88" t="s">
        <v>1932</v>
      </c>
      <c r="G40" s="76" t="s">
        <v>1306</v>
      </c>
      <c r="H40" s="26" t="s">
        <v>2591</v>
      </c>
      <c r="I40" s="26" t="s">
        <v>2592</v>
      </c>
      <c r="J40" s="26" t="s">
        <v>2588</v>
      </c>
      <c r="K40" s="26"/>
      <c r="L40" s="26"/>
      <c r="M40" s="26"/>
      <c r="P40" s="26" t="s">
        <v>2588</v>
      </c>
      <c r="Q40" s="162"/>
      <c r="R40" s="88" t="s">
        <v>1931</v>
      </c>
      <c r="S40" s="180">
        <f t="shared" si="1"/>
        <v>880.2300000000001</v>
      </c>
      <c r="T40" s="19">
        <v>1.11</v>
      </c>
      <c r="U40" s="178">
        <v>793</v>
      </c>
    </row>
    <row r="41" spans="1:21" ht="15" customHeight="1">
      <c r="A41" s="26" t="s">
        <v>1244</v>
      </c>
      <c r="B41" s="202">
        <v>744</v>
      </c>
      <c r="C41" s="203" t="s">
        <v>835</v>
      </c>
      <c r="D41" s="207">
        <v>33009</v>
      </c>
      <c r="E41" s="208" t="s">
        <v>817</v>
      </c>
      <c r="F41" s="88" t="s">
        <v>465</v>
      </c>
      <c r="G41" s="76" t="s">
        <v>1311</v>
      </c>
      <c r="H41" s="26" t="s">
        <v>1304</v>
      </c>
      <c r="I41" s="26" t="s">
        <v>2585</v>
      </c>
      <c r="J41" s="26" t="s">
        <v>2582</v>
      </c>
      <c r="K41" s="26"/>
      <c r="L41" s="26"/>
      <c r="M41" s="26"/>
      <c r="P41" s="26" t="s">
        <v>2585</v>
      </c>
      <c r="Q41" s="162"/>
      <c r="R41" s="88" t="s">
        <v>836</v>
      </c>
      <c r="S41" s="180">
        <f t="shared" si="1"/>
        <v>878.0100000000001</v>
      </c>
      <c r="T41" s="19">
        <v>1.11</v>
      </c>
      <c r="U41" s="178">
        <v>791</v>
      </c>
    </row>
    <row r="42" spans="1:21" ht="15" customHeight="1">
      <c r="A42" s="26" t="s">
        <v>934</v>
      </c>
      <c r="B42" s="202">
        <v>24</v>
      </c>
      <c r="C42" s="203" t="s">
        <v>992</v>
      </c>
      <c r="D42" s="207">
        <v>33467</v>
      </c>
      <c r="E42" s="209" t="s">
        <v>1691</v>
      </c>
      <c r="F42" s="83" t="s">
        <v>1698</v>
      </c>
      <c r="G42" s="26" t="s">
        <v>1303</v>
      </c>
      <c r="H42" s="26" t="s">
        <v>1304</v>
      </c>
      <c r="I42" s="26" t="s">
        <v>2593</v>
      </c>
      <c r="J42" s="26" t="s">
        <v>2594</v>
      </c>
      <c r="K42" s="26"/>
      <c r="L42" s="26"/>
      <c r="M42" s="26"/>
      <c r="P42" s="26" t="s">
        <v>2593</v>
      </c>
      <c r="Q42" s="162"/>
      <c r="R42" s="88" t="s">
        <v>1237</v>
      </c>
      <c r="S42" s="180">
        <f t="shared" si="1"/>
        <v>875.7900000000001</v>
      </c>
      <c r="T42" s="19">
        <v>1.11</v>
      </c>
      <c r="U42" s="178">
        <v>789</v>
      </c>
    </row>
    <row r="43" spans="1:21" ht="15" customHeight="1">
      <c r="A43" s="26" t="s">
        <v>976</v>
      </c>
      <c r="B43" s="202">
        <v>638</v>
      </c>
      <c r="C43" s="203" t="s">
        <v>1645</v>
      </c>
      <c r="D43" s="207">
        <v>33421</v>
      </c>
      <c r="E43" s="209" t="s">
        <v>1570</v>
      </c>
      <c r="F43" s="88" t="s">
        <v>1643</v>
      </c>
      <c r="G43" s="76"/>
      <c r="H43" s="26" t="s">
        <v>2595</v>
      </c>
      <c r="I43" s="26" t="s">
        <v>2593</v>
      </c>
      <c r="J43" s="26" t="s">
        <v>1268</v>
      </c>
      <c r="K43" s="26"/>
      <c r="L43" s="26"/>
      <c r="M43" s="26"/>
      <c r="P43" s="26" t="s">
        <v>2593</v>
      </c>
      <c r="Q43" s="162"/>
      <c r="R43" s="88" t="s">
        <v>1646</v>
      </c>
      <c r="S43" s="180">
        <f t="shared" si="1"/>
        <v>875.7900000000001</v>
      </c>
      <c r="T43" s="19">
        <v>1.11</v>
      </c>
      <c r="U43" s="178">
        <v>789</v>
      </c>
    </row>
    <row r="44" spans="1:21" ht="15" customHeight="1">
      <c r="A44" s="26" t="s">
        <v>904</v>
      </c>
      <c r="B44" s="202">
        <v>86</v>
      </c>
      <c r="C44" s="203" t="s">
        <v>1971</v>
      </c>
      <c r="D44" s="207">
        <v>33584</v>
      </c>
      <c r="E44" s="209" t="s">
        <v>1918</v>
      </c>
      <c r="F44" s="88"/>
      <c r="G44" s="76" t="s">
        <v>1306</v>
      </c>
      <c r="H44" s="26" t="s">
        <v>2596</v>
      </c>
      <c r="I44" s="26" t="s">
        <v>2582</v>
      </c>
      <c r="J44" s="26" t="s">
        <v>2582</v>
      </c>
      <c r="K44" s="26"/>
      <c r="L44" s="26"/>
      <c r="M44" s="26"/>
      <c r="P44" s="26" t="s">
        <v>2582</v>
      </c>
      <c r="Q44" s="162"/>
      <c r="R44" s="88" t="s">
        <v>1972</v>
      </c>
      <c r="S44" s="180">
        <f t="shared" si="1"/>
        <v>875.7900000000001</v>
      </c>
      <c r="T44" s="19">
        <v>1.11</v>
      </c>
      <c r="U44" s="178">
        <v>789</v>
      </c>
    </row>
    <row r="45" spans="1:21" ht="15" customHeight="1">
      <c r="A45" s="26" t="s">
        <v>995</v>
      </c>
      <c r="B45" s="202">
        <v>354</v>
      </c>
      <c r="C45" s="203" t="s">
        <v>95</v>
      </c>
      <c r="D45" s="207">
        <v>33064</v>
      </c>
      <c r="E45" s="208" t="s">
        <v>50</v>
      </c>
      <c r="F45" s="88" t="s">
        <v>91</v>
      </c>
      <c r="G45" s="76" t="s">
        <v>1337</v>
      </c>
      <c r="H45" s="26" t="s">
        <v>2592</v>
      </c>
      <c r="I45" s="26" t="s">
        <v>1304</v>
      </c>
      <c r="J45" s="26" t="s">
        <v>2597</v>
      </c>
      <c r="K45" s="26"/>
      <c r="L45" s="26"/>
      <c r="M45" s="26"/>
      <c r="P45" s="26" t="s">
        <v>2597</v>
      </c>
      <c r="Q45" s="162"/>
      <c r="R45" s="88" t="s">
        <v>96</v>
      </c>
      <c r="S45" s="180">
        <f t="shared" si="1"/>
        <v>864.69</v>
      </c>
      <c r="T45" s="19">
        <v>1.11</v>
      </c>
      <c r="U45" s="178">
        <v>779</v>
      </c>
    </row>
    <row r="46" spans="1:21" ht="15" customHeight="1">
      <c r="A46" s="26" t="s">
        <v>996</v>
      </c>
      <c r="B46" s="202">
        <v>723</v>
      </c>
      <c r="C46" s="203" t="s">
        <v>788</v>
      </c>
      <c r="D46" s="207">
        <v>33307</v>
      </c>
      <c r="E46" s="208" t="s">
        <v>694</v>
      </c>
      <c r="F46" s="88" t="s">
        <v>789</v>
      </c>
      <c r="G46" s="76" t="s">
        <v>1444</v>
      </c>
      <c r="H46" s="26" t="s">
        <v>2597</v>
      </c>
      <c r="I46" s="26" t="s">
        <v>1266</v>
      </c>
      <c r="J46" s="26" t="s">
        <v>2598</v>
      </c>
      <c r="K46" s="26"/>
      <c r="L46" s="26"/>
      <c r="M46" s="26"/>
      <c r="P46" s="26" t="s">
        <v>2597</v>
      </c>
      <c r="Q46" s="162"/>
      <c r="R46" s="88" t="s">
        <v>790</v>
      </c>
      <c r="S46" s="180">
        <f t="shared" si="1"/>
        <v>864.69</v>
      </c>
      <c r="T46" s="19">
        <v>1.11</v>
      </c>
      <c r="U46" s="178">
        <v>779</v>
      </c>
    </row>
    <row r="47" spans="1:21" ht="15" customHeight="1">
      <c r="A47" s="26" t="s">
        <v>997</v>
      </c>
      <c r="B47" s="202">
        <v>6</v>
      </c>
      <c r="C47" s="203" t="s">
        <v>1419</v>
      </c>
      <c r="D47" s="207">
        <v>32880</v>
      </c>
      <c r="E47" s="209" t="s">
        <v>1396</v>
      </c>
      <c r="F47" s="88" t="s">
        <v>1409</v>
      </c>
      <c r="G47" s="76" t="s">
        <v>1303</v>
      </c>
      <c r="H47" s="26" t="s">
        <v>2599</v>
      </c>
      <c r="I47" s="26" t="s">
        <v>2600</v>
      </c>
      <c r="J47" s="26" t="s">
        <v>2592</v>
      </c>
      <c r="K47" s="26"/>
      <c r="L47" s="26"/>
      <c r="M47" s="26"/>
      <c r="P47" s="26" t="s">
        <v>2592</v>
      </c>
      <c r="Q47" s="162"/>
      <c r="R47" s="88" t="s">
        <v>1414</v>
      </c>
      <c r="S47" s="180">
        <f t="shared" si="1"/>
        <v>844.71</v>
      </c>
      <c r="T47" s="19">
        <v>1.11</v>
      </c>
      <c r="U47" s="178">
        <v>761</v>
      </c>
    </row>
    <row r="48" spans="1:21" ht="15" customHeight="1">
      <c r="A48" s="26" t="s">
        <v>1080</v>
      </c>
      <c r="B48" s="202">
        <v>19</v>
      </c>
      <c r="C48" s="203" t="s">
        <v>2661</v>
      </c>
      <c r="D48" s="207">
        <v>33415</v>
      </c>
      <c r="E48" s="208" t="s">
        <v>929</v>
      </c>
      <c r="F48" s="88" t="s">
        <v>2650</v>
      </c>
      <c r="G48" s="76" t="s">
        <v>2662</v>
      </c>
      <c r="H48" s="26" t="s">
        <v>2601</v>
      </c>
      <c r="I48" s="26" t="s">
        <v>1304</v>
      </c>
      <c r="J48" s="26" t="s">
        <v>2602</v>
      </c>
      <c r="K48" s="26"/>
      <c r="L48" s="26"/>
      <c r="M48" s="26"/>
      <c r="P48" s="26" t="s">
        <v>2601</v>
      </c>
      <c r="Q48" s="162"/>
      <c r="R48" s="88" t="s">
        <v>2033</v>
      </c>
      <c r="S48" s="180">
        <f t="shared" si="1"/>
        <v>841.3800000000001</v>
      </c>
      <c r="T48" s="19">
        <v>1.11</v>
      </c>
      <c r="U48" s="178">
        <v>758</v>
      </c>
    </row>
    <row r="49" spans="1:21" ht="15" customHeight="1">
      <c r="A49" s="26" t="s">
        <v>1166</v>
      </c>
      <c r="B49" s="202">
        <v>915</v>
      </c>
      <c r="C49" s="203" t="s">
        <v>1757</v>
      </c>
      <c r="D49" s="207">
        <v>32941</v>
      </c>
      <c r="E49" s="209" t="s">
        <v>1729</v>
      </c>
      <c r="F49" s="88" t="s">
        <v>1730</v>
      </c>
      <c r="G49" s="76" t="s">
        <v>1306</v>
      </c>
      <c r="H49" s="26" t="s">
        <v>1256</v>
      </c>
      <c r="I49" s="26" t="s">
        <v>2603</v>
      </c>
      <c r="J49" s="26" t="s">
        <v>2604</v>
      </c>
      <c r="K49" s="26"/>
      <c r="L49" s="26"/>
      <c r="M49" s="26"/>
      <c r="P49" s="26" t="s">
        <v>2604</v>
      </c>
      <c r="Q49" s="162"/>
      <c r="R49" s="88" t="s">
        <v>1758</v>
      </c>
      <c r="S49" s="180">
        <f t="shared" si="1"/>
        <v>831.3900000000001</v>
      </c>
      <c r="T49" s="19">
        <v>1.11</v>
      </c>
      <c r="U49" s="178">
        <v>749</v>
      </c>
    </row>
    <row r="50" spans="1:21" ht="15" customHeight="1">
      <c r="A50" s="26" t="s">
        <v>1168</v>
      </c>
      <c r="B50" s="202">
        <v>91</v>
      </c>
      <c r="C50" s="73" t="s">
        <v>979</v>
      </c>
      <c r="D50" s="26" t="s">
        <v>980</v>
      </c>
      <c r="E50" s="209" t="s">
        <v>1396</v>
      </c>
      <c r="F50" s="88" t="s">
        <v>1409</v>
      </c>
      <c r="G50" s="76" t="s">
        <v>1303</v>
      </c>
      <c r="H50" s="26" t="s">
        <v>2605</v>
      </c>
      <c r="I50" s="26" t="s">
        <v>2606</v>
      </c>
      <c r="J50" s="26" t="s">
        <v>1267</v>
      </c>
      <c r="K50" s="26"/>
      <c r="L50" s="26"/>
      <c r="M50" s="26"/>
      <c r="P50" s="26" t="s">
        <v>2606</v>
      </c>
      <c r="Q50" s="162"/>
      <c r="R50" s="88" t="s">
        <v>920</v>
      </c>
      <c r="S50" s="180">
        <f t="shared" si="1"/>
        <v>820.2900000000001</v>
      </c>
      <c r="T50" s="19">
        <v>1.11</v>
      </c>
      <c r="U50" s="178">
        <v>739</v>
      </c>
    </row>
    <row r="51" spans="1:21" ht="15" customHeight="1">
      <c r="A51" s="26" t="s">
        <v>927</v>
      </c>
      <c r="B51" s="202">
        <v>838</v>
      </c>
      <c r="C51" s="203" t="s">
        <v>385</v>
      </c>
      <c r="D51" s="207">
        <v>34453</v>
      </c>
      <c r="E51" s="208" t="s">
        <v>981</v>
      </c>
      <c r="F51" s="88" t="s">
        <v>2046</v>
      </c>
      <c r="G51" s="76" t="s">
        <v>1337</v>
      </c>
      <c r="H51" s="26" t="s">
        <v>2599</v>
      </c>
      <c r="I51" s="26" t="s">
        <v>2607</v>
      </c>
      <c r="J51" s="26" t="s">
        <v>2608</v>
      </c>
      <c r="K51" s="26"/>
      <c r="L51" s="26"/>
      <c r="M51" s="26"/>
      <c r="P51" s="26" t="s">
        <v>2607</v>
      </c>
      <c r="Q51" s="162"/>
      <c r="R51" s="88" t="s">
        <v>386</v>
      </c>
      <c r="S51" s="180">
        <f t="shared" si="1"/>
        <v>801.4200000000001</v>
      </c>
      <c r="T51" s="19">
        <v>1.11</v>
      </c>
      <c r="U51" s="178">
        <v>722</v>
      </c>
    </row>
    <row r="52" spans="1:21" ht="15" customHeight="1">
      <c r="A52" s="26" t="s">
        <v>1170</v>
      </c>
      <c r="B52" s="202">
        <v>651</v>
      </c>
      <c r="C52" s="203" t="s">
        <v>868</v>
      </c>
      <c r="D52" s="207">
        <v>33251</v>
      </c>
      <c r="E52" s="208" t="s">
        <v>1975</v>
      </c>
      <c r="F52" s="88" t="s">
        <v>863</v>
      </c>
      <c r="G52" s="76" t="s">
        <v>1303</v>
      </c>
      <c r="H52" s="26" t="s">
        <v>1304</v>
      </c>
      <c r="I52" s="26" t="s">
        <v>2604</v>
      </c>
      <c r="J52" s="26" t="s">
        <v>2600</v>
      </c>
      <c r="K52" s="26"/>
      <c r="L52" s="26"/>
      <c r="M52" s="26"/>
      <c r="P52" s="26" t="s">
        <v>2600</v>
      </c>
      <c r="Q52" s="162"/>
      <c r="R52" s="88" t="s">
        <v>869</v>
      </c>
      <c r="S52" s="180">
        <f t="shared" si="1"/>
        <v>796.98</v>
      </c>
      <c r="T52" s="19">
        <v>1.11</v>
      </c>
      <c r="U52" s="178">
        <v>718</v>
      </c>
    </row>
    <row r="53" spans="1:21" ht="15" customHeight="1">
      <c r="A53" s="26" t="s">
        <v>1172</v>
      </c>
      <c r="B53" s="202">
        <v>355</v>
      </c>
      <c r="C53" s="203" t="s">
        <v>421</v>
      </c>
      <c r="D53" s="207">
        <v>34049</v>
      </c>
      <c r="E53" s="208" t="s">
        <v>989</v>
      </c>
      <c r="F53" s="88" t="s">
        <v>422</v>
      </c>
      <c r="G53" s="76" t="s">
        <v>1337</v>
      </c>
      <c r="H53" s="26" t="s">
        <v>1266</v>
      </c>
      <c r="I53" s="26" t="s">
        <v>1304</v>
      </c>
      <c r="J53" s="26" t="s">
        <v>2609</v>
      </c>
      <c r="K53" s="26"/>
      <c r="L53" s="26"/>
      <c r="M53" s="26"/>
      <c r="P53" s="26" t="s">
        <v>1266</v>
      </c>
      <c r="Q53" s="162"/>
      <c r="R53" s="88" t="s">
        <v>423</v>
      </c>
      <c r="S53" s="180">
        <f t="shared" si="1"/>
        <v>792.5400000000001</v>
      </c>
      <c r="T53" s="19">
        <v>1.11</v>
      </c>
      <c r="U53" s="178">
        <v>714</v>
      </c>
    </row>
    <row r="54" spans="1:21" ht="15" customHeight="1">
      <c r="A54" s="26" t="s">
        <v>1300</v>
      </c>
      <c r="B54" s="202">
        <v>46</v>
      </c>
      <c r="C54" s="203" t="s">
        <v>2029</v>
      </c>
      <c r="D54" s="207">
        <v>33327</v>
      </c>
      <c r="E54" s="208" t="s">
        <v>929</v>
      </c>
      <c r="F54" s="88" t="s">
        <v>1409</v>
      </c>
      <c r="G54" s="76" t="s">
        <v>1303</v>
      </c>
      <c r="H54" s="26" t="s">
        <v>2596</v>
      </c>
      <c r="I54" s="26" t="s">
        <v>2608</v>
      </c>
      <c r="J54" s="26" t="s">
        <v>2610</v>
      </c>
      <c r="K54" s="26"/>
      <c r="L54" s="26"/>
      <c r="M54" s="26"/>
      <c r="P54" s="26" t="s">
        <v>2596</v>
      </c>
      <c r="Q54" s="162"/>
      <c r="R54" s="88" t="s">
        <v>2030</v>
      </c>
      <c r="S54" s="180">
        <f t="shared" si="1"/>
        <v>788.1</v>
      </c>
      <c r="T54" s="19">
        <v>1.11</v>
      </c>
      <c r="U54" s="178">
        <v>710</v>
      </c>
    </row>
    <row r="55" spans="1:21" ht="15" customHeight="1">
      <c r="A55" s="26" t="s">
        <v>1175</v>
      </c>
      <c r="B55" s="202">
        <v>18</v>
      </c>
      <c r="C55" s="203" t="s">
        <v>2031</v>
      </c>
      <c r="D55" s="207">
        <v>33587</v>
      </c>
      <c r="E55" s="208" t="s">
        <v>929</v>
      </c>
      <c r="F55" s="88" t="s">
        <v>1409</v>
      </c>
      <c r="G55" s="76" t="s">
        <v>1303</v>
      </c>
      <c r="H55" s="26" t="s">
        <v>2599</v>
      </c>
      <c r="I55" s="26" t="s">
        <v>1304</v>
      </c>
      <c r="J55" s="26" t="s">
        <v>2611</v>
      </c>
      <c r="K55" s="26"/>
      <c r="L55" s="26"/>
      <c r="M55" s="26"/>
      <c r="P55" s="26" t="s">
        <v>2599</v>
      </c>
      <c r="Q55" s="162"/>
      <c r="R55" s="88" t="s">
        <v>2017</v>
      </c>
      <c r="S55" s="180">
        <f t="shared" si="1"/>
        <v>773.6700000000001</v>
      </c>
      <c r="T55" s="19">
        <v>1.11</v>
      </c>
      <c r="U55" s="178">
        <v>697</v>
      </c>
    </row>
    <row r="56" spans="1:21" ht="15" customHeight="1">
      <c r="A56" s="26" t="s">
        <v>916</v>
      </c>
      <c r="B56" s="202">
        <v>325</v>
      </c>
      <c r="C56" s="203" t="s">
        <v>427</v>
      </c>
      <c r="D56" s="207">
        <v>33486</v>
      </c>
      <c r="E56" s="208" t="s">
        <v>989</v>
      </c>
      <c r="F56" s="88" t="s">
        <v>422</v>
      </c>
      <c r="G56" s="76" t="s">
        <v>1337</v>
      </c>
      <c r="H56" s="26" t="s">
        <v>2612</v>
      </c>
      <c r="I56" s="26" t="s">
        <v>1267</v>
      </c>
      <c r="J56" s="26" t="s">
        <v>973</v>
      </c>
      <c r="K56" s="26"/>
      <c r="L56" s="26"/>
      <c r="M56" s="26"/>
      <c r="P56" s="26" t="s">
        <v>1267</v>
      </c>
      <c r="Q56" s="162"/>
      <c r="R56" s="88" t="s">
        <v>423</v>
      </c>
      <c r="S56" s="180">
        <f t="shared" si="1"/>
        <v>769.23</v>
      </c>
      <c r="T56" s="19">
        <v>1.11</v>
      </c>
      <c r="U56" s="178">
        <v>693</v>
      </c>
    </row>
    <row r="57" spans="1:21" ht="15" customHeight="1">
      <c r="A57" s="26" t="s">
        <v>1173</v>
      </c>
      <c r="B57" s="202">
        <v>725</v>
      </c>
      <c r="C57" s="203" t="s">
        <v>804</v>
      </c>
      <c r="D57" s="207">
        <v>33812</v>
      </c>
      <c r="E57" s="208" t="s">
        <v>694</v>
      </c>
      <c r="F57" s="88" t="s">
        <v>2046</v>
      </c>
      <c r="G57" s="76" t="s">
        <v>1337</v>
      </c>
      <c r="H57" s="26" t="s">
        <v>2595</v>
      </c>
      <c r="I57" s="26" t="s">
        <v>2610</v>
      </c>
      <c r="J57" s="26" t="s">
        <v>2609</v>
      </c>
      <c r="K57" s="26"/>
      <c r="L57" s="26"/>
      <c r="M57" s="26"/>
      <c r="P57" s="26" t="s">
        <v>2610</v>
      </c>
      <c r="Q57" s="162"/>
      <c r="R57" s="88" t="s">
        <v>803</v>
      </c>
      <c r="S57" s="180">
        <f t="shared" si="1"/>
        <v>753.69</v>
      </c>
      <c r="T57" s="19">
        <v>1.11</v>
      </c>
      <c r="U57" s="178">
        <v>679</v>
      </c>
    </row>
    <row r="58" spans="1:21" ht="15" customHeight="1">
      <c r="A58" s="26" t="s">
        <v>1177</v>
      </c>
      <c r="B58" s="202">
        <v>914</v>
      </c>
      <c r="C58" s="203" t="s">
        <v>1913</v>
      </c>
      <c r="D58" s="207">
        <v>33390</v>
      </c>
      <c r="E58" s="209" t="s">
        <v>1729</v>
      </c>
      <c r="F58" s="88" t="s">
        <v>1907</v>
      </c>
      <c r="G58" s="76" t="s">
        <v>1337</v>
      </c>
      <c r="H58" s="26" t="s">
        <v>2611</v>
      </c>
      <c r="I58" s="26" t="s">
        <v>2613</v>
      </c>
      <c r="J58" s="26" t="s">
        <v>2614</v>
      </c>
      <c r="K58" s="26"/>
      <c r="L58" s="26"/>
      <c r="M58" s="26"/>
      <c r="P58" s="26" t="s">
        <v>2611</v>
      </c>
      <c r="Q58" s="162"/>
      <c r="R58" s="88" t="s">
        <v>1908</v>
      </c>
      <c r="S58" s="180">
        <f t="shared" si="1"/>
        <v>748.1400000000001</v>
      </c>
      <c r="T58" s="19">
        <v>1.11</v>
      </c>
      <c r="U58" s="178">
        <v>674</v>
      </c>
    </row>
    <row r="59" spans="1:21" ht="15" customHeight="1">
      <c r="A59" s="26" t="s">
        <v>1250</v>
      </c>
      <c r="B59" s="202">
        <v>147</v>
      </c>
      <c r="C59" s="203" t="s">
        <v>1996</v>
      </c>
      <c r="D59" s="207">
        <v>33177</v>
      </c>
      <c r="E59" s="208" t="s">
        <v>929</v>
      </c>
      <c r="F59" s="88" t="s">
        <v>1991</v>
      </c>
      <c r="G59" s="76" t="s">
        <v>1337</v>
      </c>
      <c r="H59" s="26" t="s">
        <v>1304</v>
      </c>
      <c r="I59" s="26" t="s">
        <v>973</v>
      </c>
      <c r="J59" s="26" t="s">
        <v>1304</v>
      </c>
      <c r="K59" s="26"/>
      <c r="L59" s="26"/>
      <c r="M59" s="26"/>
      <c r="P59" s="26" t="s">
        <v>973</v>
      </c>
      <c r="Q59" s="162"/>
      <c r="R59" s="88" t="s">
        <v>1997</v>
      </c>
      <c r="S59" s="180">
        <f t="shared" si="1"/>
        <v>745.9200000000001</v>
      </c>
      <c r="T59" s="19">
        <v>1.11</v>
      </c>
      <c r="U59" s="178">
        <v>672</v>
      </c>
    </row>
    <row r="60" spans="1:21" ht="15" customHeight="1">
      <c r="A60" s="26" t="s">
        <v>2615</v>
      </c>
      <c r="B60" s="202">
        <v>720</v>
      </c>
      <c r="C60" s="203" t="s">
        <v>802</v>
      </c>
      <c r="D60" s="207">
        <v>33148</v>
      </c>
      <c r="E60" s="208" t="s">
        <v>694</v>
      </c>
      <c r="F60" s="88" t="s">
        <v>2046</v>
      </c>
      <c r="G60" s="76" t="s">
        <v>1337</v>
      </c>
      <c r="H60" s="26" t="s">
        <v>2616</v>
      </c>
      <c r="I60" s="26" t="s">
        <v>1265</v>
      </c>
      <c r="J60" s="26" t="s">
        <v>1304</v>
      </c>
      <c r="K60" s="26"/>
      <c r="L60" s="26"/>
      <c r="M60" s="26"/>
      <c r="P60" s="26" t="s">
        <v>2616</v>
      </c>
      <c r="Q60" s="162"/>
      <c r="R60" s="88" t="s">
        <v>803</v>
      </c>
      <c r="S60" s="180">
        <f t="shared" si="1"/>
        <v>723.72</v>
      </c>
      <c r="T60" s="19">
        <v>1.11</v>
      </c>
      <c r="U60" s="178">
        <v>652</v>
      </c>
    </row>
    <row r="61" spans="1:21" ht="15" customHeight="1">
      <c r="A61" s="26" t="s">
        <v>1251</v>
      </c>
      <c r="B61" s="202">
        <v>2</v>
      </c>
      <c r="C61" s="73" t="s">
        <v>985</v>
      </c>
      <c r="D61" s="26" t="s">
        <v>986</v>
      </c>
      <c r="E61" s="209" t="s">
        <v>1691</v>
      </c>
      <c r="F61" s="88" t="s">
        <v>1702</v>
      </c>
      <c r="G61" s="76"/>
      <c r="H61" s="26" t="s">
        <v>2617</v>
      </c>
      <c r="I61" s="26" t="s">
        <v>1271</v>
      </c>
      <c r="J61" s="26" t="s">
        <v>2618</v>
      </c>
      <c r="K61" s="26"/>
      <c r="L61" s="26"/>
      <c r="M61" s="26"/>
      <c r="P61" s="26" t="s">
        <v>2617</v>
      </c>
      <c r="Q61" s="162"/>
      <c r="R61" s="88" t="s">
        <v>984</v>
      </c>
      <c r="S61" s="180">
        <f t="shared" si="1"/>
        <v>720.3900000000001</v>
      </c>
      <c r="T61" s="19">
        <v>1.11</v>
      </c>
      <c r="U61" s="178">
        <v>649</v>
      </c>
    </row>
    <row r="62" spans="1:21" ht="15" customHeight="1">
      <c r="A62" s="26" t="s">
        <v>930</v>
      </c>
      <c r="B62" s="202">
        <v>912</v>
      </c>
      <c r="C62" s="203" t="s">
        <v>1912</v>
      </c>
      <c r="D62" s="207">
        <v>33999</v>
      </c>
      <c r="E62" s="209" t="s">
        <v>1729</v>
      </c>
      <c r="F62" s="88" t="s">
        <v>1907</v>
      </c>
      <c r="G62" s="76" t="s">
        <v>1337</v>
      </c>
      <c r="H62" s="26" t="s">
        <v>2603</v>
      </c>
      <c r="I62" s="26" t="s">
        <v>1271</v>
      </c>
      <c r="J62" s="26" t="s">
        <v>2619</v>
      </c>
      <c r="K62" s="26"/>
      <c r="L62" s="26"/>
      <c r="M62" s="26"/>
      <c r="P62" s="26" t="s">
        <v>2619</v>
      </c>
      <c r="Q62" s="162"/>
      <c r="R62" s="88" t="s">
        <v>1908</v>
      </c>
      <c r="S62" s="180">
        <f>PRODUCT(T62:U62)</f>
        <v>677.1</v>
      </c>
      <c r="T62" s="19">
        <v>1.11</v>
      </c>
      <c r="U62" s="178">
        <v>610</v>
      </c>
    </row>
    <row r="63" spans="1:18" ht="15" customHeight="1">
      <c r="A63" s="26"/>
      <c r="B63" s="202"/>
      <c r="C63" s="203"/>
      <c r="D63" s="207"/>
      <c r="E63" s="209"/>
      <c r="F63" s="88"/>
      <c r="G63" s="76"/>
      <c r="H63" s="26"/>
      <c r="I63" s="26"/>
      <c r="J63" s="26"/>
      <c r="K63" s="26"/>
      <c r="L63" s="26"/>
      <c r="M63" s="26"/>
      <c r="P63" s="26"/>
      <c r="Q63" s="178"/>
      <c r="R63" s="88"/>
    </row>
    <row r="65" spans="1:15" s="193" customFormat="1" ht="15.75">
      <c r="A65" s="223" t="s">
        <v>139</v>
      </c>
      <c r="B65" s="197"/>
      <c r="C65" s="198" t="s">
        <v>486</v>
      </c>
      <c r="D65" s="198"/>
      <c r="E65" s="198"/>
      <c r="F65" s="198" t="s">
        <v>2008</v>
      </c>
      <c r="G65" s="189" t="s">
        <v>1254</v>
      </c>
      <c r="H65" s="194"/>
      <c r="I65" s="194"/>
      <c r="J65" s="181"/>
      <c r="K65" s="181"/>
      <c r="L65" s="194"/>
      <c r="M65" s="189" t="s">
        <v>1203</v>
      </c>
      <c r="N65" s="194"/>
      <c r="O65" s="173"/>
    </row>
    <row r="66" spans="1:18" ht="12.75">
      <c r="A66" s="226" t="s">
        <v>877</v>
      </c>
      <c r="B66" s="14" t="s">
        <v>872</v>
      </c>
      <c r="C66" s="13" t="s">
        <v>2010</v>
      </c>
      <c r="D66" s="30" t="s">
        <v>873</v>
      </c>
      <c r="E66" s="13" t="s">
        <v>1365</v>
      </c>
      <c r="F66" s="13" t="s">
        <v>874</v>
      </c>
      <c r="G66" s="14" t="s">
        <v>875</v>
      </c>
      <c r="H66" s="6" t="s">
        <v>895</v>
      </c>
      <c r="I66" s="6" t="s">
        <v>896</v>
      </c>
      <c r="J66" s="6" t="s">
        <v>897</v>
      </c>
      <c r="K66" s="6"/>
      <c r="L66" s="6" t="s">
        <v>898</v>
      </c>
      <c r="M66" s="6" t="s">
        <v>899</v>
      </c>
      <c r="N66" s="6"/>
      <c r="O66" s="6" t="s">
        <v>900</v>
      </c>
      <c r="P66" s="6" t="s">
        <v>901</v>
      </c>
      <c r="Q66" s="6" t="s">
        <v>924</v>
      </c>
      <c r="R66" s="3" t="s">
        <v>878</v>
      </c>
    </row>
    <row r="67" spans="1:21" ht="15" customHeight="1">
      <c r="A67" s="11" t="s">
        <v>891</v>
      </c>
      <c r="B67" s="202">
        <v>12</v>
      </c>
      <c r="C67" s="203" t="s">
        <v>1964</v>
      </c>
      <c r="D67" s="38">
        <v>33106</v>
      </c>
      <c r="E67" s="224" t="s">
        <v>1918</v>
      </c>
      <c r="F67" s="31" t="s">
        <v>1919</v>
      </c>
      <c r="G67" s="20" t="s">
        <v>1337</v>
      </c>
      <c r="H67" s="26" t="s">
        <v>1625</v>
      </c>
      <c r="I67" s="26" t="s">
        <v>1626</v>
      </c>
      <c r="J67" s="26" t="s">
        <v>1627</v>
      </c>
      <c r="K67" s="26"/>
      <c r="L67" s="26" t="s">
        <v>1000</v>
      </c>
      <c r="M67" s="26" t="s">
        <v>628</v>
      </c>
      <c r="N67" s="26"/>
      <c r="O67" s="26" t="s">
        <v>631</v>
      </c>
      <c r="P67" s="162">
        <v>12.48</v>
      </c>
      <c r="Q67" s="162">
        <v>984.9</v>
      </c>
      <c r="R67" s="31" t="s">
        <v>1965</v>
      </c>
      <c r="S67" s="180">
        <f aca="true" t="shared" si="2" ref="S67:S77">PRODUCT(T67:U67)</f>
        <v>984.9000000000001</v>
      </c>
      <c r="T67" s="19">
        <v>1.05</v>
      </c>
      <c r="U67" s="178">
        <v>938</v>
      </c>
    </row>
    <row r="68" spans="1:21" ht="15" customHeight="1">
      <c r="A68" s="11" t="s">
        <v>892</v>
      </c>
      <c r="B68" s="202">
        <v>51</v>
      </c>
      <c r="C68" s="203" t="s">
        <v>1241</v>
      </c>
      <c r="D68" s="38">
        <v>33251</v>
      </c>
      <c r="E68" s="204" t="s">
        <v>1556</v>
      </c>
      <c r="F68" s="31" t="s">
        <v>415</v>
      </c>
      <c r="G68" s="20" t="s">
        <v>1992</v>
      </c>
      <c r="H68" s="26" t="s">
        <v>1633</v>
      </c>
      <c r="I68" s="26" t="s">
        <v>1253</v>
      </c>
      <c r="J68" s="26" t="s">
        <v>1000</v>
      </c>
      <c r="K68" s="26"/>
      <c r="L68" s="26" t="s">
        <v>1634</v>
      </c>
      <c r="M68" s="26" t="s">
        <v>1635</v>
      </c>
      <c r="N68" s="26"/>
      <c r="O68" s="26" t="s">
        <v>1636</v>
      </c>
      <c r="P68" s="162">
        <v>12.42</v>
      </c>
      <c r="Q68" s="162">
        <v>978.6</v>
      </c>
      <c r="R68" s="31" t="s">
        <v>459</v>
      </c>
      <c r="S68" s="180">
        <f t="shared" si="2"/>
        <v>978.6</v>
      </c>
      <c r="T68" s="19">
        <v>1.05</v>
      </c>
      <c r="U68" s="178">
        <v>932</v>
      </c>
    </row>
    <row r="69" spans="1:21" ht="15" customHeight="1">
      <c r="A69" s="11" t="s">
        <v>886</v>
      </c>
      <c r="B69" s="202">
        <v>88</v>
      </c>
      <c r="C69" s="203" t="s">
        <v>1946</v>
      </c>
      <c r="D69" s="38">
        <v>33144</v>
      </c>
      <c r="E69" s="224" t="s">
        <v>1918</v>
      </c>
      <c r="F69" s="31" t="s">
        <v>1925</v>
      </c>
      <c r="G69" s="20" t="s">
        <v>1303</v>
      </c>
      <c r="H69" s="26" t="s">
        <v>1620</v>
      </c>
      <c r="I69" s="26" t="s">
        <v>1621</v>
      </c>
      <c r="J69" s="26" t="s">
        <v>1622</v>
      </c>
      <c r="K69" s="26"/>
      <c r="L69" s="26" t="s">
        <v>1623</v>
      </c>
      <c r="M69" s="26" t="s">
        <v>1000</v>
      </c>
      <c r="N69" s="26"/>
      <c r="O69" s="26" t="s">
        <v>1624</v>
      </c>
      <c r="P69" s="162">
        <v>12.32</v>
      </c>
      <c r="Q69" s="162">
        <v>968.1</v>
      </c>
      <c r="R69" s="31" t="s">
        <v>1947</v>
      </c>
      <c r="S69" s="180">
        <f t="shared" si="2"/>
        <v>968.1</v>
      </c>
      <c r="T69" s="19">
        <v>1.05</v>
      </c>
      <c r="U69" s="178">
        <v>922</v>
      </c>
    </row>
    <row r="70" spans="1:21" ht="15" customHeight="1">
      <c r="A70" s="11" t="s">
        <v>908</v>
      </c>
      <c r="B70" s="202">
        <v>902</v>
      </c>
      <c r="C70" s="203" t="s">
        <v>1905</v>
      </c>
      <c r="D70" s="38">
        <v>33102</v>
      </c>
      <c r="E70" s="224" t="s">
        <v>1729</v>
      </c>
      <c r="F70" s="31" t="s">
        <v>1730</v>
      </c>
      <c r="G70" s="20" t="s">
        <v>1306</v>
      </c>
      <c r="H70" s="26" t="s">
        <v>1000</v>
      </c>
      <c r="I70" s="26" t="s">
        <v>1616</v>
      </c>
      <c r="J70" s="26" t="s">
        <v>1617</v>
      </c>
      <c r="K70" s="26"/>
      <c r="L70" s="26" t="s">
        <v>1618</v>
      </c>
      <c r="M70" s="26" t="s">
        <v>1000</v>
      </c>
      <c r="N70" s="26"/>
      <c r="O70" s="26" t="s">
        <v>1619</v>
      </c>
      <c r="P70" s="162">
        <v>11.95</v>
      </c>
      <c r="Q70" s="162">
        <v>928.2</v>
      </c>
      <c r="R70" s="31" t="s">
        <v>1758</v>
      </c>
      <c r="S70" s="180">
        <f t="shared" si="2"/>
        <v>928.2</v>
      </c>
      <c r="T70" s="19">
        <v>1.05</v>
      </c>
      <c r="U70" s="178">
        <v>884</v>
      </c>
    </row>
    <row r="71" spans="1:21" ht="15" customHeight="1">
      <c r="A71" s="11" t="s">
        <v>888</v>
      </c>
      <c r="B71" s="202">
        <v>634</v>
      </c>
      <c r="C71" s="203" t="s">
        <v>1649</v>
      </c>
      <c r="D71" s="38">
        <v>32992</v>
      </c>
      <c r="E71" s="224" t="s">
        <v>1570</v>
      </c>
      <c r="F71" s="31" t="s">
        <v>1643</v>
      </c>
      <c r="G71" s="20" t="s">
        <v>1444</v>
      </c>
      <c r="H71" s="11" t="s">
        <v>1611</v>
      </c>
      <c r="I71" s="11" t="s">
        <v>1612</v>
      </c>
      <c r="J71" s="11" t="s">
        <v>1613</v>
      </c>
      <c r="L71" s="11" t="s">
        <v>1000</v>
      </c>
      <c r="M71" s="11" t="s">
        <v>1614</v>
      </c>
      <c r="O71" s="11" t="s">
        <v>1615</v>
      </c>
      <c r="P71" s="175">
        <v>11.78</v>
      </c>
      <c r="Q71" s="162">
        <v>909.3</v>
      </c>
      <c r="R71" s="31" t="s">
        <v>1600</v>
      </c>
      <c r="S71" s="180">
        <f t="shared" si="2"/>
        <v>909.3000000000001</v>
      </c>
      <c r="T71" s="19">
        <v>1.05</v>
      </c>
      <c r="U71" s="172">
        <v>866</v>
      </c>
    </row>
    <row r="72" spans="1:21" ht="15" customHeight="1">
      <c r="A72" s="11" t="s">
        <v>912</v>
      </c>
      <c r="B72" s="202">
        <v>90</v>
      </c>
      <c r="C72" s="203" t="s">
        <v>502</v>
      </c>
      <c r="D72" s="38">
        <v>33512</v>
      </c>
      <c r="E72" s="204" t="s">
        <v>919</v>
      </c>
      <c r="F72" s="31" t="s">
        <v>481</v>
      </c>
      <c r="G72" s="20" t="s">
        <v>1337</v>
      </c>
      <c r="H72" s="26" t="s">
        <v>1625</v>
      </c>
      <c r="I72" s="26" t="s">
        <v>1000</v>
      </c>
      <c r="J72" s="26" t="s">
        <v>1637</v>
      </c>
      <c r="K72" s="26"/>
      <c r="L72" s="26" t="s">
        <v>1000</v>
      </c>
      <c r="M72" s="26" t="s">
        <v>1288</v>
      </c>
      <c r="N72" s="26"/>
      <c r="O72" s="26" t="s">
        <v>1638</v>
      </c>
      <c r="P72" s="162">
        <v>11.74</v>
      </c>
      <c r="Q72" s="162">
        <v>905.1</v>
      </c>
      <c r="R72" s="31" t="s">
        <v>503</v>
      </c>
      <c r="S72" s="180">
        <f t="shared" si="2"/>
        <v>905.1</v>
      </c>
      <c r="T72" s="19">
        <v>1.05</v>
      </c>
      <c r="U72" s="178">
        <v>862</v>
      </c>
    </row>
    <row r="73" spans="1:21" ht="15" customHeight="1">
      <c r="A73" s="11" t="s">
        <v>905</v>
      </c>
      <c r="B73" s="202">
        <v>329</v>
      </c>
      <c r="C73" s="203" t="s">
        <v>452</v>
      </c>
      <c r="D73" s="38">
        <v>33632</v>
      </c>
      <c r="E73" s="204" t="s">
        <v>1556</v>
      </c>
      <c r="F73" s="31" t="s">
        <v>415</v>
      </c>
      <c r="G73" s="20" t="s">
        <v>1992</v>
      </c>
      <c r="H73" s="26" t="s">
        <v>1632</v>
      </c>
      <c r="I73" s="26" t="s">
        <v>1252</v>
      </c>
      <c r="J73" s="26" t="s">
        <v>1630</v>
      </c>
      <c r="K73" s="26"/>
      <c r="L73" s="26" t="s">
        <v>1380</v>
      </c>
      <c r="M73" s="26" t="s">
        <v>1000</v>
      </c>
      <c r="N73" s="26"/>
      <c r="O73" s="26" t="s">
        <v>1000</v>
      </c>
      <c r="P73" s="162">
        <v>11.48</v>
      </c>
      <c r="Q73" s="162">
        <v>877.8</v>
      </c>
      <c r="R73" s="31" t="s">
        <v>449</v>
      </c>
      <c r="S73" s="180">
        <f t="shared" si="2"/>
        <v>877.8000000000001</v>
      </c>
      <c r="T73" s="19">
        <v>1.05</v>
      </c>
      <c r="U73" s="178">
        <v>836</v>
      </c>
    </row>
    <row r="74" spans="1:21" ht="15" customHeight="1">
      <c r="A74" s="11" t="s">
        <v>880</v>
      </c>
      <c r="B74" s="202">
        <v>519</v>
      </c>
      <c r="C74" s="203" t="s">
        <v>1307</v>
      </c>
      <c r="D74" s="38">
        <v>33049</v>
      </c>
      <c r="E74" s="204" t="s">
        <v>721</v>
      </c>
      <c r="F74" s="31" t="s">
        <v>1726</v>
      </c>
      <c r="G74" s="20" t="s">
        <v>1306</v>
      </c>
      <c r="H74" s="26" t="s">
        <v>1638</v>
      </c>
      <c r="I74" s="26" t="s">
        <v>1000</v>
      </c>
      <c r="J74" s="26" t="s">
        <v>1641</v>
      </c>
      <c r="K74" s="26"/>
      <c r="L74" s="26" t="s">
        <v>1000</v>
      </c>
      <c r="M74" s="26" t="s">
        <v>1642</v>
      </c>
      <c r="N74" s="26"/>
      <c r="O74" s="26" t="s">
        <v>1638</v>
      </c>
      <c r="P74" s="162">
        <v>11.35</v>
      </c>
      <c r="Q74" s="162">
        <v>863.1</v>
      </c>
      <c r="R74" s="31" t="s">
        <v>729</v>
      </c>
      <c r="S74" s="180">
        <f t="shared" si="2"/>
        <v>863.1</v>
      </c>
      <c r="T74" s="19">
        <v>1.05</v>
      </c>
      <c r="U74" s="178">
        <v>822</v>
      </c>
    </row>
    <row r="75" spans="1:21" ht="15" customHeight="1">
      <c r="A75" s="11" t="s">
        <v>906</v>
      </c>
      <c r="B75" s="202">
        <v>354</v>
      </c>
      <c r="C75" s="203" t="s">
        <v>95</v>
      </c>
      <c r="D75" s="38">
        <v>33064</v>
      </c>
      <c r="E75" s="204" t="s">
        <v>50</v>
      </c>
      <c r="F75" s="31" t="s">
        <v>91</v>
      </c>
      <c r="G75" s="20" t="s">
        <v>1337</v>
      </c>
      <c r="H75" s="26" t="s">
        <v>1628</v>
      </c>
      <c r="I75" s="26" t="s">
        <v>1629</v>
      </c>
      <c r="J75" s="26" t="s">
        <v>1630</v>
      </c>
      <c r="K75" s="26"/>
      <c r="L75" s="26"/>
      <c r="M75" s="26"/>
      <c r="N75" s="26"/>
      <c r="O75" s="26"/>
      <c r="P75" s="162">
        <v>11.26</v>
      </c>
      <c r="Q75" s="162">
        <v>853.65</v>
      </c>
      <c r="R75" s="31" t="s">
        <v>96</v>
      </c>
      <c r="S75" s="180">
        <f t="shared" si="2"/>
        <v>853.6500000000001</v>
      </c>
      <c r="T75" s="19">
        <v>1.05</v>
      </c>
      <c r="U75" s="178">
        <v>813</v>
      </c>
    </row>
    <row r="76" spans="1:21" ht="15" customHeight="1">
      <c r="A76" s="11" t="s">
        <v>882</v>
      </c>
      <c r="B76" s="202">
        <v>29</v>
      </c>
      <c r="C76" s="203" t="s">
        <v>516</v>
      </c>
      <c r="D76" s="38">
        <v>33876</v>
      </c>
      <c r="E76" s="204" t="s">
        <v>1556</v>
      </c>
      <c r="F76" s="31" t="s">
        <v>515</v>
      </c>
      <c r="G76" s="20" t="s">
        <v>1303</v>
      </c>
      <c r="H76" s="26" t="s">
        <v>1000</v>
      </c>
      <c r="I76" s="26" t="s">
        <v>1639</v>
      </c>
      <c r="J76" s="26" t="s">
        <v>1640</v>
      </c>
      <c r="K76" s="26"/>
      <c r="L76" s="26"/>
      <c r="M76" s="26"/>
      <c r="N76" s="26"/>
      <c r="O76" s="26"/>
      <c r="P76" s="162">
        <v>11.2</v>
      </c>
      <c r="Q76" s="162">
        <v>836.85</v>
      </c>
      <c r="R76" s="31" t="s">
        <v>517</v>
      </c>
      <c r="S76" s="180">
        <f t="shared" si="2"/>
        <v>836.85</v>
      </c>
      <c r="T76" s="19">
        <v>1.05</v>
      </c>
      <c r="U76" s="178">
        <v>797</v>
      </c>
    </row>
    <row r="77" spans="1:21" s="88" customFormat="1" ht="15" customHeight="1">
      <c r="A77" s="11" t="s">
        <v>890</v>
      </c>
      <c r="B77" s="202">
        <v>91</v>
      </c>
      <c r="C77" s="73" t="s">
        <v>979</v>
      </c>
      <c r="D77" s="37" t="s">
        <v>980</v>
      </c>
      <c r="E77" s="224" t="s">
        <v>1396</v>
      </c>
      <c r="F77" s="31" t="s">
        <v>1409</v>
      </c>
      <c r="G77" s="20" t="s">
        <v>1303</v>
      </c>
      <c r="H77" s="76" t="s">
        <v>1000</v>
      </c>
      <c r="I77" s="76">
        <v>10.63</v>
      </c>
      <c r="J77" s="76" t="s">
        <v>1000</v>
      </c>
      <c r="K77" s="76"/>
      <c r="L77" s="76"/>
      <c r="M77" s="76"/>
      <c r="N77" s="76"/>
      <c r="O77" s="76"/>
      <c r="P77" s="162">
        <v>10.63</v>
      </c>
      <c r="Q77" s="162">
        <v>786.45</v>
      </c>
      <c r="R77" s="31" t="s">
        <v>920</v>
      </c>
      <c r="S77" s="180">
        <f t="shared" si="2"/>
        <v>786.45</v>
      </c>
      <c r="T77" s="19">
        <v>1.05</v>
      </c>
      <c r="U77" s="76">
        <v>749</v>
      </c>
    </row>
    <row r="78" spans="1:21" ht="15" customHeight="1">
      <c r="A78" s="11" t="s">
        <v>883</v>
      </c>
      <c r="B78" s="202">
        <v>838</v>
      </c>
      <c r="C78" s="203" t="s">
        <v>385</v>
      </c>
      <c r="D78" s="38">
        <v>34453</v>
      </c>
      <c r="E78" s="204" t="s">
        <v>981</v>
      </c>
      <c r="F78" s="31" t="s">
        <v>2046</v>
      </c>
      <c r="G78" s="20" t="s">
        <v>1337</v>
      </c>
      <c r="H78" s="26" t="s">
        <v>1631</v>
      </c>
      <c r="I78" s="26" t="s">
        <v>1000</v>
      </c>
      <c r="J78" s="26" t="s">
        <v>1000</v>
      </c>
      <c r="K78" s="26"/>
      <c r="L78" s="26"/>
      <c r="M78" s="26"/>
      <c r="N78" s="26"/>
      <c r="O78" s="26"/>
      <c r="P78" s="162">
        <v>10.49</v>
      </c>
      <c r="Q78" s="162">
        <v>771.75</v>
      </c>
      <c r="R78" s="31" t="s">
        <v>386</v>
      </c>
      <c r="S78" s="180">
        <f>PRODUCT(T78:U78)</f>
        <v>771.75</v>
      </c>
      <c r="T78" s="19">
        <v>1.05</v>
      </c>
      <c r="U78" s="178">
        <v>735</v>
      </c>
    </row>
    <row r="79" spans="2:18" ht="15" customHeight="1">
      <c r="B79" s="202">
        <v>915</v>
      </c>
      <c r="C79" s="203" t="s">
        <v>1757</v>
      </c>
      <c r="D79" s="38">
        <v>32941</v>
      </c>
      <c r="E79" s="224" t="s">
        <v>1729</v>
      </c>
      <c r="F79" s="31" t="s">
        <v>1730</v>
      </c>
      <c r="G79" s="20" t="s">
        <v>1306</v>
      </c>
      <c r="H79" s="26" t="s">
        <v>1000</v>
      </c>
      <c r="I79" s="26" t="s">
        <v>1000</v>
      </c>
      <c r="J79" s="26" t="s">
        <v>1000</v>
      </c>
      <c r="K79" s="26"/>
      <c r="L79" s="26"/>
      <c r="M79" s="26"/>
      <c r="N79" s="26"/>
      <c r="O79" s="26"/>
      <c r="P79" s="26" t="s">
        <v>2643</v>
      </c>
      <c r="Q79" s="26"/>
      <c r="R79" s="31" t="s">
        <v>1758</v>
      </c>
    </row>
    <row r="80" spans="2:18" ht="15" customHeight="1">
      <c r="B80" s="202">
        <v>94</v>
      </c>
      <c r="C80" s="203" t="s">
        <v>106</v>
      </c>
      <c r="D80" s="38">
        <v>33049</v>
      </c>
      <c r="E80" s="204" t="s">
        <v>50</v>
      </c>
      <c r="F80" s="31" t="s">
        <v>102</v>
      </c>
      <c r="G80" s="20" t="s">
        <v>1303</v>
      </c>
      <c r="H80" s="26"/>
      <c r="I80" s="26"/>
      <c r="J80" s="26"/>
      <c r="K80" s="26"/>
      <c r="L80" s="26"/>
      <c r="M80" s="26"/>
      <c r="N80" s="26"/>
      <c r="O80" s="26"/>
      <c r="P80" s="26" t="s">
        <v>915</v>
      </c>
      <c r="Q80" s="26"/>
      <c r="R80" s="31" t="s">
        <v>107</v>
      </c>
    </row>
    <row r="81" ht="15" customHeight="1"/>
    <row r="82" spans="1:19" ht="18">
      <c r="A82" s="167" t="s">
        <v>974</v>
      </c>
      <c r="B82" s="196"/>
      <c r="C82" s="29"/>
      <c r="D82" s="29"/>
      <c r="E82" s="29"/>
      <c r="F82" s="29"/>
      <c r="G82" s="29"/>
      <c r="H82" s="22"/>
      <c r="I82" s="22"/>
      <c r="J82" s="11" t="s">
        <v>407</v>
      </c>
      <c r="L82" s="22"/>
      <c r="M82" s="22"/>
      <c r="N82" s="22"/>
      <c r="O82" s="222"/>
      <c r="P82" s="195"/>
      <c r="Q82" s="195"/>
      <c r="R82" s="195"/>
      <c r="S82" s="195"/>
    </row>
    <row r="83" spans="1:16" s="193" customFormat="1" ht="15.75">
      <c r="A83" s="197" t="s">
        <v>1390</v>
      </c>
      <c r="B83" s="197"/>
      <c r="C83" s="198" t="s">
        <v>486</v>
      </c>
      <c r="D83" s="198"/>
      <c r="E83" s="198"/>
      <c r="F83" s="198" t="s">
        <v>2008</v>
      </c>
      <c r="G83" s="189" t="s">
        <v>408</v>
      </c>
      <c r="H83" s="194"/>
      <c r="I83" s="194"/>
      <c r="J83" s="181"/>
      <c r="K83" s="181"/>
      <c r="L83" s="194"/>
      <c r="M83" s="194" t="s">
        <v>1203</v>
      </c>
      <c r="N83" s="194"/>
      <c r="O83" s="173"/>
      <c r="P83" s="193" t="s">
        <v>1146</v>
      </c>
    </row>
    <row r="84" spans="1:18" ht="12.75">
      <c r="A84" s="226" t="s">
        <v>877</v>
      </c>
      <c r="B84" s="14" t="s">
        <v>872</v>
      </c>
      <c r="C84" s="13" t="s">
        <v>2010</v>
      </c>
      <c r="D84" s="30" t="s">
        <v>873</v>
      </c>
      <c r="E84" s="13" t="s">
        <v>1365</v>
      </c>
      <c r="F84" s="13" t="s">
        <v>874</v>
      </c>
      <c r="G84" s="14" t="s">
        <v>875</v>
      </c>
      <c r="H84" s="6" t="s">
        <v>895</v>
      </c>
      <c r="I84" s="6" t="s">
        <v>896</v>
      </c>
      <c r="J84" s="6" t="s">
        <v>897</v>
      </c>
      <c r="K84" s="6"/>
      <c r="L84" s="6" t="s">
        <v>898</v>
      </c>
      <c r="M84" s="6" t="s">
        <v>899</v>
      </c>
      <c r="N84" s="6"/>
      <c r="O84" s="6" t="s">
        <v>900</v>
      </c>
      <c r="P84" s="6" t="s">
        <v>901</v>
      </c>
      <c r="Q84" s="6" t="s">
        <v>924</v>
      </c>
      <c r="R84" s="3" t="s">
        <v>878</v>
      </c>
    </row>
    <row r="85" spans="1:21" s="88" customFormat="1" ht="15" customHeight="1">
      <c r="A85" s="26"/>
      <c r="B85" s="76">
        <v>984</v>
      </c>
      <c r="C85" s="88" t="s">
        <v>2045</v>
      </c>
      <c r="D85" s="207">
        <v>33046</v>
      </c>
      <c r="E85" s="208" t="s">
        <v>2038</v>
      </c>
      <c r="F85" s="88" t="s">
        <v>2046</v>
      </c>
      <c r="G85" s="76" t="s">
        <v>1311</v>
      </c>
      <c r="H85" s="162">
        <v>12.84</v>
      </c>
      <c r="I85" s="162">
        <v>12.85</v>
      </c>
      <c r="J85" s="162">
        <v>12.41</v>
      </c>
      <c r="K85" s="225">
        <v>8</v>
      </c>
      <c r="L85" s="162">
        <v>12.68</v>
      </c>
      <c r="M85" s="162">
        <v>13.01</v>
      </c>
      <c r="N85" s="225"/>
      <c r="O85" s="162" t="s">
        <v>1000</v>
      </c>
      <c r="P85" s="162">
        <v>13.01</v>
      </c>
      <c r="Q85" s="162">
        <v>908.75</v>
      </c>
      <c r="R85" s="88" t="s">
        <v>2047</v>
      </c>
      <c r="S85" s="180">
        <f aca="true" t="shared" si="3" ref="S85:S97">PRODUCT(T85:U85)</f>
        <v>908.75</v>
      </c>
      <c r="T85" s="88">
        <v>1.25</v>
      </c>
      <c r="U85" s="76">
        <v>727</v>
      </c>
    </row>
    <row r="86" spans="1:21" s="88" customFormat="1" ht="15" customHeight="1">
      <c r="A86" s="26"/>
      <c r="B86" s="76">
        <v>811</v>
      </c>
      <c r="C86" s="88" t="s">
        <v>1938</v>
      </c>
      <c r="D86" s="207">
        <v>33412</v>
      </c>
      <c r="E86" s="209" t="s">
        <v>1918</v>
      </c>
      <c r="F86" s="88" t="s">
        <v>1932</v>
      </c>
      <c r="G86" s="76" t="s">
        <v>1306</v>
      </c>
      <c r="H86" s="162">
        <v>12.23</v>
      </c>
      <c r="I86" s="162">
        <v>12.2</v>
      </c>
      <c r="J86" s="162">
        <v>12.31</v>
      </c>
      <c r="K86" s="225">
        <v>7</v>
      </c>
      <c r="L86" s="162">
        <v>12.35</v>
      </c>
      <c r="M86" s="162">
        <v>11.71</v>
      </c>
      <c r="N86" s="225"/>
      <c r="O86" s="162" t="s">
        <v>1000</v>
      </c>
      <c r="P86" s="162">
        <v>12.35</v>
      </c>
      <c r="Q86" s="162">
        <v>857.5</v>
      </c>
      <c r="R86" s="88" t="s">
        <v>1939</v>
      </c>
      <c r="S86" s="180">
        <f t="shared" si="3"/>
        <v>857.5</v>
      </c>
      <c r="T86" s="88">
        <v>1.25</v>
      </c>
      <c r="U86" s="76">
        <v>686</v>
      </c>
    </row>
    <row r="87" spans="1:21" s="88" customFormat="1" ht="15" customHeight="1">
      <c r="A87" s="26"/>
      <c r="B87" s="76">
        <v>62</v>
      </c>
      <c r="C87" s="88" t="s">
        <v>446</v>
      </c>
      <c r="D87" s="207">
        <v>33849</v>
      </c>
      <c r="E87" s="208" t="s">
        <v>1556</v>
      </c>
      <c r="F87" s="88" t="s">
        <v>415</v>
      </c>
      <c r="G87" s="76" t="s">
        <v>1337</v>
      </c>
      <c r="H87" s="162" t="s">
        <v>1000</v>
      </c>
      <c r="I87" s="162">
        <v>10.41</v>
      </c>
      <c r="J87" s="162">
        <v>10.3</v>
      </c>
      <c r="K87" s="225">
        <v>1</v>
      </c>
      <c r="L87" s="162">
        <v>12.06</v>
      </c>
      <c r="M87" s="162">
        <v>11.18</v>
      </c>
      <c r="N87" s="225"/>
      <c r="O87" s="162">
        <v>10.6</v>
      </c>
      <c r="P87" s="162">
        <v>12.06</v>
      </c>
      <c r="Q87" s="162">
        <v>835</v>
      </c>
      <c r="R87" s="88" t="s">
        <v>444</v>
      </c>
      <c r="S87" s="180">
        <f t="shared" si="3"/>
        <v>835</v>
      </c>
      <c r="T87" s="88">
        <v>1.25</v>
      </c>
      <c r="U87" s="76">
        <v>668</v>
      </c>
    </row>
    <row r="88" spans="1:21" s="88" customFormat="1" ht="15" customHeight="1">
      <c r="A88" s="26"/>
      <c r="B88" s="76">
        <v>247</v>
      </c>
      <c r="C88" s="88" t="s">
        <v>447</v>
      </c>
      <c r="D88" s="207">
        <v>33340</v>
      </c>
      <c r="E88" s="208" t="s">
        <v>1556</v>
      </c>
      <c r="F88" s="88" t="s">
        <v>415</v>
      </c>
      <c r="G88" s="76" t="s">
        <v>1337</v>
      </c>
      <c r="H88" s="162">
        <v>11.03</v>
      </c>
      <c r="I88" s="162">
        <v>11.77</v>
      </c>
      <c r="J88" s="162">
        <v>11.18</v>
      </c>
      <c r="K88" s="225">
        <v>6</v>
      </c>
      <c r="L88" s="162">
        <v>11.94</v>
      </c>
      <c r="M88" s="162">
        <v>11.87</v>
      </c>
      <c r="N88" s="225"/>
      <c r="O88" s="162">
        <v>11.69</v>
      </c>
      <c r="P88" s="162">
        <v>11.94</v>
      </c>
      <c r="Q88" s="162">
        <v>825</v>
      </c>
      <c r="R88" s="88" t="s">
        <v>444</v>
      </c>
      <c r="S88" s="180">
        <f t="shared" si="3"/>
        <v>825</v>
      </c>
      <c r="T88" s="88">
        <v>1.25</v>
      </c>
      <c r="U88" s="76">
        <v>660</v>
      </c>
    </row>
    <row r="89" spans="1:21" s="88" customFormat="1" ht="15" customHeight="1">
      <c r="A89" s="26"/>
      <c r="B89" s="76">
        <v>524</v>
      </c>
      <c r="C89" s="88" t="s">
        <v>732</v>
      </c>
      <c r="D89" s="207">
        <v>33738</v>
      </c>
      <c r="E89" s="208" t="s">
        <v>721</v>
      </c>
      <c r="F89" s="88" t="s">
        <v>733</v>
      </c>
      <c r="G89" s="76" t="s">
        <v>1337</v>
      </c>
      <c r="H89" s="162">
        <v>10.68</v>
      </c>
      <c r="I89" s="162">
        <v>11.47</v>
      </c>
      <c r="J89" s="162" t="s">
        <v>1000</v>
      </c>
      <c r="K89" s="225">
        <v>5</v>
      </c>
      <c r="L89" s="162">
        <v>10.84</v>
      </c>
      <c r="M89" s="162" t="s">
        <v>1000</v>
      </c>
      <c r="N89" s="225"/>
      <c r="O89" s="162">
        <v>11.34</v>
      </c>
      <c r="P89" s="162">
        <v>11.47</v>
      </c>
      <c r="Q89" s="162">
        <v>788.75</v>
      </c>
      <c r="R89" s="88" t="s">
        <v>734</v>
      </c>
      <c r="S89" s="180">
        <f t="shared" si="3"/>
        <v>788.75</v>
      </c>
      <c r="T89" s="88">
        <v>1.25</v>
      </c>
      <c r="U89" s="76">
        <v>631</v>
      </c>
    </row>
    <row r="90" spans="1:21" s="88" customFormat="1" ht="15" customHeight="1">
      <c r="A90" s="26"/>
      <c r="B90" s="76">
        <v>38</v>
      </c>
      <c r="C90" s="88" t="s">
        <v>380</v>
      </c>
      <c r="D90" s="207">
        <v>33152</v>
      </c>
      <c r="E90" s="208" t="s">
        <v>363</v>
      </c>
      <c r="F90" s="88" t="s">
        <v>2650</v>
      </c>
      <c r="G90" s="76" t="s">
        <v>1311</v>
      </c>
      <c r="H90" s="162">
        <v>9.84</v>
      </c>
      <c r="I90" s="162">
        <v>10.5</v>
      </c>
      <c r="J90" s="162">
        <v>10.97</v>
      </c>
      <c r="K90" s="225">
        <v>4</v>
      </c>
      <c r="L90" s="162">
        <v>10.43</v>
      </c>
      <c r="M90" s="162">
        <v>10.35</v>
      </c>
      <c r="N90" s="225"/>
      <c r="O90" s="162">
        <v>10.45</v>
      </c>
      <c r="P90" s="162">
        <v>10.97</v>
      </c>
      <c r="Q90" s="162">
        <v>750</v>
      </c>
      <c r="R90" s="88" t="s">
        <v>379</v>
      </c>
      <c r="S90" s="180">
        <f t="shared" si="3"/>
        <v>750</v>
      </c>
      <c r="T90" s="88">
        <v>1.25</v>
      </c>
      <c r="U90" s="76">
        <v>600</v>
      </c>
    </row>
    <row r="91" spans="1:21" s="88" customFormat="1" ht="15" customHeight="1">
      <c r="A91" s="26"/>
      <c r="B91" s="76">
        <v>92</v>
      </c>
      <c r="C91" s="88" t="s">
        <v>445</v>
      </c>
      <c r="D91" s="207">
        <v>32956</v>
      </c>
      <c r="E91" s="208" t="s">
        <v>1556</v>
      </c>
      <c r="F91" s="88" t="s">
        <v>415</v>
      </c>
      <c r="G91" s="76" t="s">
        <v>1337</v>
      </c>
      <c r="H91" s="162">
        <v>10.51</v>
      </c>
      <c r="I91" s="162" t="s">
        <v>1000</v>
      </c>
      <c r="J91" s="162">
        <v>10.94</v>
      </c>
      <c r="K91" s="225">
        <v>3</v>
      </c>
      <c r="L91" s="162">
        <v>10.35</v>
      </c>
      <c r="M91" s="162">
        <v>10.33</v>
      </c>
      <c r="N91" s="225"/>
      <c r="O91" s="162">
        <v>10.35</v>
      </c>
      <c r="P91" s="162">
        <v>10.94</v>
      </c>
      <c r="Q91" s="162">
        <v>748.75</v>
      </c>
      <c r="R91" s="88" t="s">
        <v>444</v>
      </c>
      <c r="S91" s="180">
        <f t="shared" si="3"/>
        <v>748.75</v>
      </c>
      <c r="T91" s="88">
        <v>1.25</v>
      </c>
      <c r="U91" s="76">
        <v>599</v>
      </c>
    </row>
    <row r="92" spans="1:21" s="88" customFormat="1" ht="15" customHeight="1">
      <c r="A92" s="26"/>
      <c r="B92" s="76">
        <v>78</v>
      </c>
      <c r="C92" s="88" t="s">
        <v>855</v>
      </c>
      <c r="D92" s="207">
        <v>32923</v>
      </c>
      <c r="E92" s="208" t="s">
        <v>495</v>
      </c>
      <c r="F92" s="88" t="s">
        <v>841</v>
      </c>
      <c r="G92" s="76" t="s">
        <v>1311</v>
      </c>
      <c r="H92" s="162">
        <v>8.63</v>
      </c>
      <c r="I92" s="162">
        <v>10.25</v>
      </c>
      <c r="J92" s="162">
        <v>10.78</v>
      </c>
      <c r="K92" s="225">
        <v>2</v>
      </c>
      <c r="L92" s="162">
        <v>10.52</v>
      </c>
      <c r="M92" s="162">
        <v>9.75</v>
      </c>
      <c r="N92" s="225"/>
      <c r="O92" s="162">
        <v>9.91</v>
      </c>
      <c r="P92" s="162">
        <v>10.78</v>
      </c>
      <c r="Q92" s="162">
        <v>736.25</v>
      </c>
      <c r="R92" s="88" t="s">
        <v>856</v>
      </c>
      <c r="S92" s="180">
        <f t="shared" si="3"/>
        <v>736.25</v>
      </c>
      <c r="T92" s="88">
        <v>1.25</v>
      </c>
      <c r="U92" s="76">
        <v>589</v>
      </c>
    </row>
    <row r="93" spans="1:21" s="88" customFormat="1" ht="15" customHeight="1">
      <c r="A93" s="26"/>
      <c r="B93" s="76">
        <v>913</v>
      </c>
      <c r="C93" s="88" t="s">
        <v>1916</v>
      </c>
      <c r="D93" s="207">
        <v>32896</v>
      </c>
      <c r="E93" s="209" t="s">
        <v>1729</v>
      </c>
      <c r="F93" s="88" t="s">
        <v>1907</v>
      </c>
      <c r="G93" s="76" t="s">
        <v>1337</v>
      </c>
      <c r="H93" s="162" t="s">
        <v>1000</v>
      </c>
      <c r="I93" s="162">
        <v>9.55</v>
      </c>
      <c r="J93" s="162">
        <v>10.08</v>
      </c>
      <c r="K93" s="225"/>
      <c r="L93" s="162"/>
      <c r="M93" s="162"/>
      <c r="N93" s="225"/>
      <c r="O93" s="162"/>
      <c r="P93" s="162">
        <v>10.08</v>
      </c>
      <c r="Q93" s="162">
        <v>682.5</v>
      </c>
      <c r="R93" s="88" t="s">
        <v>1911</v>
      </c>
      <c r="S93" s="180">
        <f t="shared" si="3"/>
        <v>682.5</v>
      </c>
      <c r="T93" s="88">
        <v>1.25</v>
      </c>
      <c r="U93" s="76">
        <v>546</v>
      </c>
    </row>
    <row r="94" spans="1:21" s="88" customFormat="1" ht="15" customHeight="1">
      <c r="A94" s="26"/>
      <c r="B94" s="76">
        <v>292</v>
      </c>
      <c r="C94" s="88" t="s">
        <v>1532</v>
      </c>
      <c r="D94" s="207">
        <v>33277</v>
      </c>
      <c r="E94" s="209" t="s">
        <v>981</v>
      </c>
      <c r="F94" s="88" t="s">
        <v>1447</v>
      </c>
      <c r="G94" s="76" t="s">
        <v>1337</v>
      </c>
      <c r="H94" s="162" t="s">
        <v>1000</v>
      </c>
      <c r="I94" s="162" t="s">
        <v>1259</v>
      </c>
      <c r="J94" s="162" t="s">
        <v>1260</v>
      </c>
      <c r="K94" s="225"/>
      <c r="L94" s="162"/>
      <c r="M94" s="162"/>
      <c r="N94" s="225"/>
      <c r="O94" s="162"/>
      <c r="P94" s="162">
        <v>10.04</v>
      </c>
      <c r="Q94" s="162">
        <v>670</v>
      </c>
      <c r="R94" s="88" t="s">
        <v>1533</v>
      </c>
      <c r="S94" s="180">
        <f t="shared" si="3"/>
        <v>670</v>
      </c>
      <c r="T94" s="88">
        <v>1.25</v>
      </c>
      <c r="U94" s="76">
        <v>536</v>
      </c>
    </row>
    <row r="95" spans="1:21" s="88" customFormat="1" ht="15" customHeight="1">
      <c r="A95" s="26"/>
      <c r="B95" s="76">
        <v>608</v>
      </c>
      <c r="C95" s="88" t="s">
        <v>1608</v>
      </c>
      <c r="D95" s="207">
        <v>32959</v>
      </c>
      <c r="E95" s="209" t="s">
        <v>1570</v>
      </c>
      <c r="F95" s="88" t="s">
        <v>1599</v>
      </c>
      <c r="G95" s="76" t="s">
        <v>1444</v>
      </c>
      <c r="H95" s="162">
        <v>9.38</v>
      </c>
      <c r="I95" s="162">
        <v>9.07</v>
      </c>
      <c r="J95" s="162">
        <v>9.9</v>
      </c>
      <c r="K95" s="225"/>
      <c r="L95" s="162"/>
      <c r="M95" s="162"/>
      <c r="N95" s="225"/>
      <c r="O95" s="162"/>
      <c r="P95" s="162">
        <v>9.9</v>
      </c>
      <c r="Q95" s="162">
        <v>667.5</v>
      </c>
      <c r="R95" s="88" t="s">
        <v>1609</v>
      </c>
      <c r="S95" s="180">
        <f t="shared" si="3"/>
        <v>667.5</v>
      </c>
      <c r="T95" s="88">
        <v>1.25</v>
      </c>
      <c r="U95" s="76">
        <v>534</v>
      </c>
    </row>
    <row r="96" spans="1:21" s="88" customFormat="1" ht="15" customHeight="1">
      <c r="A96" s="26"/>
      <c r="B96" s="76">
        <v>761</v>
      </c>
      <c r="C96" s="88" t="s">
        <v>827</v>
      </c>
      <c r="D96" s="207">
        <v>33269</v>
      </c>
      <c r="E96" s="208" t="s">
        <v>817</v>
      </c>
      <c r="F96" s="88" t="s">
        <v>1726</v>
      </c>
      <c r="G96" s="76" t="s">
        <v>1337</v>
      </c>
      <c r="H96" s="162" t="s">
        <v>1000</v>
      </c>
      <c r="I96" s="162">
        <v>9.54</v>
      </c>
      <c r="J96" s="162">
        <v>9.67</v>
      </c>
      <c r="K96" s="225"/>
      <c r="L96" s="162"/>
      <c r="M96" s="162"/>
      <c r="N96" s="225"/>
      <c r="O96" s="162"/>
      <c r="P96" s="162">
        <v>9.67</v>
      </c>
      <c r="Q96" s="162">
        <v>650</v>
      </c>
      <c r="R96" s="88" t="s">
        <v>828</v>
      </c>
      <c r="S96" s="180">
        <f t="shared" si="3"/>
        <v>650</v>
      </c>
      <c r="T96" s="88">
        <v>1.25</v>
      </c>
      <c r="U96" s="76">
        <v>520</v>
      </c>
    </row>
    <row r="97" spans="1:21" s="88" customFormat="1" ht="15" customHeight="1">
      <c r="A97" s="26"/>
      <c r="B97" s="76">
        <v>10</v>
      </c>
      <c r="C97" s="88" t="s">
        <v>1356</v>
      </c>
      <c r="D97" s="207">
        <v>33595</v>
      </c>
      <c r="E97" s="209" t="s">
        <v>1691</v>
      </c>
      <c r="F97" s="88" t="s">
        <v>1721</v>
      </c>
      <c r="G97" s="76" t="s">
        <v>1303</v>
      </c>
      <c r="H97" s="162">
        <v>9.21</v>
      </c>
      <c r="I97" s="162" t="s">
        <v>1000</v>
      </c>
      <c r="J97" s="162">
        <v>9.17</v>
      </c>
      <c r="K97" s="225"/>
      <c r="L97" s="162"/>
      <c r="M97" s="162"/>
      <c r="N97" s="225"/>
      <c r="O97" s="162"/>
      <c r="P97" s="162">
        <v>9.21</v>
      </c>
      <c r="Q97" s="162">
        <v>611.25</v>
      </c>
      <c r="R97" s="88" t="s">
        <v>1317</v>
      </c>
      <c r="S97" s="180">
        <f t="shared" si="3"/>
        <v>611.25</v>
      </c>
      <c r="T97" s="88">
        <v>1.25</v>
      </c>
      <c r="U97" s="76">
        <v>489</v>
      </c>
    </row>
    <row r="98" spans="1:21" s="88" customFormat="1" ht="15" customHeight="1">
      <c r="A98" s="26"/>
      <c r="B98" s="76">
        <v>859</v>
      </c>
      <c r="C98" s="88" t="s">
        <v>350</v>
      </c>
      <c r="D98" s="207">
        <v>33386</v>
      </c>
      <c r="E98" s="208" t="s">
        <v>342</v>
      </c>
      <c r="F98" s="88" t="s">
        <v>348</v>
      </c>
      <c r="G98" s="76" t="s">
        <v>1337</v>
      </c>
      <c r="H98" s="162">
        <v>8.93</v>
      </c>
      <c r="I98" s="162" t="s">
        <v>1000</v>
      </c>
      <c r="J98" s="162">
        <v>8.54</v>
      </c>
      <c r="K98" s="225"/>
      <c r="L98" s="162"/>
      <c r="M98" s="162"/>
      <c r="N98" s="225"/>
      <c r="O98" s="162"/>
      <c r="P98" s="162">
        <v>9.93</v>
      </c>
      <c r="Q98" s="162">
        <v>563.75</v>
      </c>
      <c r="R98" s="88" t="s">
        <v>351</v>
      </c>
      <c r="S98" s="180">
        <f>PRODUCT(T98:U98)</f>
        <v>563.75</v>
      </c>
      <c r="T98" s="88">
        <v>1.25</v>
      </c>
      <c r="U98" s="76">
        <v>451</v>
      </c>
    </row>
    <row r="99" spans="15:18" ht="12.75">
      <c r="O99" s="20"/>
      <c r="P99" s="19"/>
      <c r="Q99" s="19"/>
      <c r="R99" s="19"/>
    </row>
    <row r="100" spans="1:15" s="195" customFormat="1" ht="18">
      <c r="A100" s="11"/>
      <c r="B100" s="11"/>
      <c r="C100" s="29"/>
      <c r="D100" s="29"/>
      <c r="E100" s="29"/>
      <c r="F100" s="29"/>
      <c r="G100" s="74" t="s">
        <v>1374</v>
      </c>
      <c r="H100" s="29"/>
      <c r="I100" s="29"/>
      <c r="J100" s="29"/>
      <c r="K100" s="29"/>
      <c r="L100" s="29"/>
      <c r="M100" s="29"/>
      <c r="N100" s="29"/>
      <c r="O100" s="222"/>
    </row>
    <row r="101" spans="1:15" s="195" customFormat="1" ht="18">
      <c r="A101" s="11"/>
      <c r="B101" s="11"/>
      <c r="C101" s="29"/>
      <c r="D101" s="29"/>
      <c r="E101" s="29"/>
      <c r="F101" s="29"/>
      <c r="G101" s="74" t="s">
        <v>1393</v>
      </c>
      <c r="H101" s="29"/>
      <c r="I101" s="29"/>
      <c r="J101" s="29"/>
      <c r="K101" s="29"/>
      <c r="L101" s="29"/>
      <c r="M101" s="29"/>
      <c r="N101" s="29"/>
      <c r="O101" s="222"/>
    </row>
    <row r="102" spans="1:15" s="195" customFormat="1" ht="18">
      <c r="A102" s="167" t="s">
        <v>974</v>
      </c>
      <c r="B102" s="196"/>
      <c r="C102" s="29"/>
      <c r="D102" s="29"/>
      <c r="E102" s="29"/>
      <c r="F102" s="29"/>
      <c r="G102" s="29"/>
      <c r="H102" s="22"/>
      <c r="I102" s="22"/>
      <c r="J102" s="11" t="s">
        <v>1378</v>
      </c>
      <c r="K102" s="11"/>
      <c r="L102" s="22"/>
      <c r="M102" s="22"/>
      <c r="N102" s="22"/>
      <c r="O102" s="222"/>
    </row>
    <row r="103" spans="1:15" s="193" customFormat="1" ht="15.75">
      <c r="A103" s="197" t="s">
        <v>1389</v>
      </c>
      <c r="B103" s="197"/>
      <c r="C103" s="198" t="s">
        <v>487</v>
      </c>
      <c r="D103" s="198"/>
      <c r="E103" s="198"/>
      <c r="F103" s="198"/>
      <c r="G103" s="189" t="s">
        <v>1684</v>
      </c>
      <c r="H103" s="194"/>
      <c r="I103" s="194"/>
      <c r="J103" s="181"/>
      <c r="K103" s="181"/>
      <c r="L103" s="194"/>
      <c r="M103" s="194" t="s">
        <v>1686</v>
      </c>
      <c r="N103" s="194"/>
      <c r="O103" s="173">
        <v>6.7</v>
      </c>
    </row>
    <row r="104" spans="1:18" ht="12.75">
      <c r="A104" s="226" t="s">
        <v>877</v>
      </c>
      <c r="B104" s="14" t="s">
        <v>872</v>
      </c>
      <c r="C104" s="13" t="s">
        <v>2010</v>
      </c>
      <c r="D104" s="30" t="s">
        <v>873</v>
      </c>
      <c r="E104" s="13" t="s">
        <v>1365</v>
      </c>
      <c r="F104" s="13" t="s">
        <v>874</v>
      </c>
      <c r="G104" s="14" t="s">
        <v>875</v>
      </c>
      <c r="H104" s="6" t="s">
        <v>895</v>
      </c>
      <c r="I104" s="6" t="s">
        <v>896</v>
      </c>
      <c r="J104" s="6" t="s">
        <v>897</v>
      </c>
      <c r="K104" s="6"/>
      <c r="L104" s="6" t="s">
        <v>898</v>
      </c>
      <c r="M104" s="6" t="s">
        <v>899</v>
      </c>
      <c r="N104" s="6"/>
      <c r="O104" s="6" t="s">
        <v>900</v>
      </c>
      <c r="P104" s="6" t="s">
        <v>901</v>
      </c>
      <c r="Q104" s="6" t="s">
        <v>924</v>
      </c>
      <c r="R104" s="3" t="s">
        <v>878</v>
      </c>
    </row>
    <row r="105" spans="1:21" s="88" customFormat="1" ht="15" customHeight="1">
      <c r="A105" s="26" t="s">
        <v>891</v>
      </c>
      <c r="B105" s="76">
        <v>610</v>
      </c>
      <c r="C105" s="88" t="s">
        <v>1654</v>
      </c>
      <c r="D105" s="207">
        <v>32937</v>
      </c>
      <c r="E105" s="209" t="s">
        <v>1570</v>
      </c>
      <c r="F105" s="88" t="s">
        <v>1643</v>
      </c>
      <c r="G105" s="76" t="s">
        <v>1444</v>
      </c>
      <c r="H105" s="26" t="s">
        <v>1012</v>
      </c>
      <c r="I105" s="26"/>
      <c r="J105" s="26"/>
      <c r="K105" s="26"/>
      <c r="L105" s="26"/>
      <c r="M105" s="26"/>
      <c r="N105" s="26"/>
      <c r="O105" s="26"/>
      <c r="P105" s="178">
        <v>675</v>
      </c>
      <c r="Q105" s="162">
        <v>960.15</v>
      </c>
      <c r="R105" s="88" t="s">
        <v>1655</v>
      </c>
      <c r="S105" s="180">
        <f aca="true" t="shared" si="4" ref="S105:S128">PRODUCT(T105:U105)</f>
        <v>960.1500000000001</v>
      </c>
      <c r="T105" s="88">
        <v>1.11</v>
      </c>
      <c r="U105" s="178">
        <v>865</v>
      </c>
    </row>
    <row r="106" spans="1:21" s="88" customFormat="1" ht="15" customHeight="1">
      <c r="A106" s="26" t="s">
        <v>892</v>
      </c>
      <c r="B106" s="76">
        <v>495</v>
      </c>
      <c r="C106" s="88" t="s">
        <v>279</v>
      </c>
      <c r="D106" s="207">
        <v>33104</v>
      </c>
      <c r="E106" s="208" t="s">
        <v>50</v>
      </c>
      <c r="F106" s="88" t="s">
        <v>102</v>
      </c>
      <c r="G106" s="76" t="s">
        <v>1303</v>
      </c>
      <c r="H106" s="26" t="s">
        <v>1022</v>
      </c>
      <c r="I106" s="26" t="s">
        <v>1289</v>
      </c>
      <c r="J106" s="26" t="s">
        <v>1255</v>
      </c>
      <c r="K106" s="26"/>
      <c r="L106" s="26"/>
      <c r="M106" s="26"/>
      <c r="N106" s="26"/>
      <c r="O106" s="26"/>
      <c r="P106" s="178">
        <v>655</v>
      </c>
      <c r="Q106" s="162">
        <v>913.53</v>
      </c>
      <c r="R106" s="88" t="s">
        <v>107</v>
      </c>
      <c r="S106" s="180">
        <f t="shared" si="4"/>
        <v>913.5300000000001</v>
      </c>
      <c r="T106" s="88">
        <v>1.11</v>
      </c>
      <c r="U106" s="178">
        <v>823</v>
      </c>
    </row>
    <row r="107" spans="1:21" s="88" customFormat="1" ht="15" customHeight="1">
      <c r="A107" s="26" t="s">
        <v>886</v>
      </c>
      <c r="B107" s="76">
        <v>104</v>
      </c>
      <c r="C107" s="88" t="s">
        <v>453</v>
      </c>
      <c r="D107" s="207">
        <v>33037</v>
      </c>
      <c r="E107" s="208" t="s">
        <v>1556</v>
      </c>
      <c r="F107" s="88" t="s">
        <v>415</v>
      </c>
      <c r="G107" s="76" t="s">
        <v>1337</v>
      </c>
      <c r="H107" s="26" t="s">
        <v>1009</v>
      </c>
      <c r="I107" s="26" t="s">
        <v>1255</v>
      </c>
      <c r="J107" s="26" t="s">
        <v>1016</v>
      </c>
      <c r="K107" s="26"/>
      <c r="L107" s="26"/>
      <c r="M107" s="26"/>
      <c r="N107" s="26"/>
      <c r="O107" s="26"/>
      <c r="P107" s="178">
        <v>655</v>
      </c>
      <c r="Q107" s="162">
        <v>913.53</v>
      </c>
      <c r="R107" s="88" t="s">
        <v>454</v>
      </c>
      <c r="S107" s="180">
        <f t="shared" si="4"/>
        <v>913.5300000000001</v>
      </c>
      <c r="T107" s="88">
        <v>1.11</v>
      </c>
      <c r="U107" s="178">
        <v>823</v>
      </c>
    </row>
    <row r="108" spans="1:21" s="88" customFormat="1" ht="15" customHeight="1">
      <c r="A108" s="26" t="s">
        <v>908</v>
      </c>
      <c r="B108" s="76">
        <v>627</v>
      </c>
      <c r="C108" s="88" t="s">
        <v>1650</v>
      </c>
      <c r="D108" s="207">
        <v>33373</v>
      </c>
      <c r="E108" s="209" t="s">
        <v>1570</v>
      </c>
      <c r="F108" s="88" t="s">
        <v>1643</v>
      </c>
      <c r="G108" s="76" t="s">
        <v>1444</v>
      </c>
      <c r="H108" s="26" t="s">
        <v>1009</v>
      </c>
      <c r="I108" s="26" t="s">
        <v>1010</v>
      </c>
      <c r="J108" s="26" t="s">
        <v>1011</v>
      </c>
      <c r="K108" s="26"/>
      <c r="L108" s="26"/>
      <c r="M108" s="26"/>
      <c r="N108" s="26"/>
      <c r="O108" s="26"/>
      <c r="P108" s="178">
        <v>651</v>
      </c>
      <c r="Q108" s="162">
        <v>904.65</v>
      </c>
      <c r="R108" s="88" t="s">
        <v>1651</v>
      </c>
      <c r="S108" s="180">
        <f t="shared" si="4"/>
        <v>904.6500000000001</v>
      </c>
      <c r="T108" s="88">
        <v>1.11</v>
      </c>
      <c r="U108" s="178">
        <v>815</v>
      </c>
    </row>
    <row r="109" spans="1:21" s="88" customFormat="1" ht="15" customHeight="1">
      <c r="A109" s="26" t="s">
        <v>888</v>
      </c>
      <c r="B109" s="76">
        <v>103</v>
      </c>
      <c r="C109" s="88" t="s">
        <v>2022</v>
      </c>
      <c r="D109" s="207">
        <v>33228</v>
      </c>
      <c r="E109" s="208" t="s">
        <v>929</v>
      </c>
      <c r="F109" s="88" t="s">
        <v>1409</v>
      </c>
      <c r="G109" s="76" t="s">
        <v>1303</v>
      </c>
      <c r="H109" s="26" t="s">
        <v>1025</v>
      </c>
      <c r="I109" s="26" t="s">
        <v>1000</v>
      </c>
      <c r="J109" s="26" t="s">
        <v>1026</v>
      </c>
      <c r="K109" s="26"/>
      <c r="L109" s="26"/>
      <c r="M109" s="26"/>
      <c r="N109" s="26"/>
      <c r="O109" s="26"/>
      <c r="P109" s="178">
        <v>643</v>
      </c>
      <c r="Q109" s="162">
        <v>886.89</v>
      </c>
      <c r="R109" s="88" t="s">
        <v>2017</v>
      </c>
      <c r="S109" s="180">
        <f t="shared" si="4"/>
        <v>886.8900000000001</v>
      </c>
      <c r="T109" s="88">
        <v>1.11</v>
      </c>
      <c r="U109" s="178">
        <v>799</v>
      </c>
    </row>
    <row r="110" spans="1:21" s="88" customFormat="1" ht="15" customHeight="1">
      <c r="A110" s="26" t="s">
        <v>912</v>
      </c>
      <c r="B110" s="76">
        <v>9</v>
      </c>
      <c r="C110" s="88" t="s">
        <v>2006</v>
      </c>
      <c r="D110" s="207">
        <v>33337</v>
      </c>
      <c r="E110" s="208" t="s">
        <v>929</v>
      </c>
      <c r="G110" s="76" t="s">
        <v>1337</v>
      </c>
      <c r="H110" s="26" t="s">
        <v>1020</v>
      </c>
      <c r="I110" s="26" t="s">
        <v>1021</v>
      </c>
      <c r="J110" s="26" t="s">
        <v>1022</v>
      </c>
      <c r="K110" s="26"/>
      <c r="L110" s="26"/>
      <c r="M110" s="26"/>
      <c r="N110" s="26"/>
      <c r="O110" s="26"/>
      <c r="P110" s="178">
        <v>641</v>
      </c>
      <c r="Q110" s="162">
        <v>882.45</v>
      </c>
      <c r="R110" s="88" t="s">
        <v>2007</v>
      </c>
      <c r="S110" s="180">
        <f t="shared" si="4"/>
        <v>882.45</v>
      </c>
      <c r="T110" s="88">
        <v>1.11</v>
      </c>
      <c r="U110" s="178">
        <v>795</v>
      </c>
    </row>
    <row r="111" spans="1:21" s="88" customFormat="1" ht="15" customHeight="1">
      <c r="A111" s="26" t="s">
        <v>905</v>
      </c>
      <c r="B111" s="76">
        <v>37</v>
      </c>
      <c r="C111" s="88" t="s">
        <v>1952</v>
      </c>
      <c r="D111" s="207">
        <v>32913</v>
      </c>
      <c r="E111" s="209" t="s">
        <v>1918</v>
      </c>
      <c r="G111" s="76" t="s">
        <v>1337</v>
      </c>
      <c r="H111" s="26" t="s">
        <v>1017</v>
      </c>
      <c r="I111" s="26" t="s">
        <v>1018</v>
      </c>
      <c r="J111" s="26" t="s">
        <v>1019</v>
      </c>
      <c r="K111" s="26"/>
      <c r="L111" s="26"/>
      <c r="M111" s="26"/>
      <c r="N111" s="26"/>
      <c r="O111" s="26"/>
      <c r="P111" s="178">
        <v>637</v>
      </c>
      <c r="Q111" s="162">
        <v>872.46</v>
      </c>
      <c r="R111" s="88" t="s">
        <v>1953</v>
      </c>
      <c r="S111" s="180">
        <f t="shared" si="4"/>
        <v>872.46</v>
      </c>
      <c r="T111" s="88">
        <v>1.11</v>
      </c>
      <c r="U111" s="178">
        <v>786</v>
      </c>
    </row>
    <row r="112" spans="1:21" s="88" customFormat="1" ht="15" customHeight="1">
      <c r="A112" s="26" t="s">
        <v>880</v>
      </c>
      <c r="B112" s="76">
        <v>749</v>
      </c>
      <c r="C112" s="88" t="s">
        <v>838</v>
      </c>
      <c r="D112" s="207">
        <v>33502</v>
      </c>
      <c r="E112" s="208" t="s">
        <v>817</v>
      </c>
      <c r="F112" s="88" t="s">
        <v>465</v>
      </c>
      <c r="G112" s="76" t="s">
        <v>1311</v>
      </c>
      <c r="H112" s="26" t="s">
        <v>1298</v>
      </c>
      <c r="I112" s="26" t="s">
        <v>1038</v>
      </c>
      <c r="J112" s="26" t="s">
        <v>1000</v>
      </c>
      <c r="K112" s="26"/>
      <c r="L112" s="26"/>
      <c r="M112" s="26"/>
      <c r="N112" s="26"/>
      <c r="O112" s="26"/>
      <c r="P112" s="178">
        <v>629</v>
      </c>
      <c r="Q112" s="162">
        <v>854.7</v>
      </c>
      <c r="R112" s="88" t="s">
        <v>836</v>
      </c>
      <c r="S112" s="180">
        <f t="shared" si="4"/>
        <v>854.7</v>
      </c>
      <c r="T112" s="88">
        <v>1.11</v>
      </c>
      <c r="U112" s="178">
        <v>770</v>
      </c>
    </row>
    <row r="113" spans="1:21" s="88" customFormat="1" ht="15" customHeight="1">
      <c r="A113" s="26" t="s">
        <v>906</v>
      </c>
      <c r="B113" s="76">
        <v>820</v>
      </c>
      <c r="C113" s="88" t="s">
        <v>390</v>
      </c>
      <c r="D113" s="207">
        <v>33002</v>
      </c>
      <c r="E113" s="208" t="s">
        <v>981</v>
      </c>
      <c r="F113" s="88" t="s">
        <v>2046</v>
      </c>
      <c r="G113" s="76" t="s">
        <v>1337</v>
      </c>
      <c r="H113" s="26" t="s">
        <v>1033</v>
      </c>
      <c r="I113" s="26" t="s">
        <v>1013</v>
      </c>
      <c r="J113" s="26" t="s">
        <v>1013</v>
      </c>
      <c r="K113" s="26"/>
      <c r="L113" s="26"/>
      <c r="M113" s="26"/>
      <c r="N113" s="26"/>
      <c r="O113" s="26"/>
      <c r="P113" s="178">
        <v>626</v>
      </c>
      <c r="Q113" s="162">
        <v>848.04</v>
      </c>
      <c r="R113" s="88" t="s">
        <v>386</v>
      </c>
      <c r="S113" s="180">
        <f t="shared" si="4"/>
        <v>848.0400000000001</v>
      </c>
      <c r="T113" s="88">
        <v>1.11</v>
      </c>
      <c r="U113" s="178">
        <v>764</v>
      </c>
    </row>
    <row r="114" spans="1:21" s="88" customFormat="1" ht="15" customHeight="1">
      <c r="A114" s="26" t="s">
        <v>882</v>
      </c>
      <c r="B114" s="76">
        <v>100</v>
      </c>
      <c r="C114" s="88" t="s">
        <v>2016</v>
      </c>
      <c r="D114" s="207">
        <v>33271</v>
      </c>
      <c r="E114" s="208" t="s">
        <v>929</v>
      </c>
      <c r="F114" s="88" t="s">
        <v>1409</v>
      </c>
      <c r="G114" s="76" t="s">
        <v>1303</v>
      </c>
      <c r="H114" s="26" t="s">
        <v>1023</v>
      </c>
      <c r="I114" s="26" t="s">
        <v>1000</v>
      </c>
      <c r="J114" s="26" t="s">
        <v>1024</v>
      </c>
      <c r="K114" s="26"/>
      <c r="L114" s="26"/>
      <c r="M114" s="26"/>
      <c r="N114" s="26"/>
      <c r="O114" s="26"/>
      <c r="P114" s="178">
        <v>625</v>
      </c>
      <c r="Q114" s="162">
        <v>845.82</v>
      </c>
      <c r="R114" s="88" t="s">
        <v>2017</v>
      </c>
      <c r="S114" s="180">
        <f t="shared" si="4"/>
        <v>845.82</v>
      </c>
      <c r="T114" s="88">
        <v>1.11</v>
      </c>
      <c r="U114" s="178">
        <v>762</v>
      </c>
    </row>
    <row r="115" spans="1:21" s="88" customFormat="1" ht="15" customHeight="1">
      <c r="A115" s="26" t="s">
        <v>890</v>
      </c>
      <c r="B115" s="76">
        <v>47</v>
      </c>
      <c r="C115" s="88" t="s">
        <v>1162</v>
      </c>
      <c r="D115" s="207">
        <v>33206</v>
      </c>
      <c r="E115" s="209" t="s">
        <v>1691</v>
      </c>
      <c r="F115" s="88" t="s">
        <v>1694</v>
      </c>
      <c r="G115" s="76" t="s">
        <v>1303</v>
      </c>
      <c r="H115" s="26" t="s">
        <v>1000</v>
      </c>
      <c r="I115" s="26" t="s">
        <v>1001</v>
      </c>
      <c r="J115" s="26" t="s">
        <v>1002</v>
      </c>
      <c r="K115" s="26"/>
      <c r="L115" s="26"/>
      <c r="M115" s="26"/>
      <c r="N115" s="26"/>
      <c r="O115" s="26"/>
      <c r="P115" s="178">
        <v>619</v>
      </c>
      <c r="Q115" s="162">
        <v>831.39</v>
      </c>
      <c r="R115" s="88" t="s">
        <v>1341</v>
      </c>
      <c r="S115" s="180">
        <f t="shared" si="4"/>
        <v>831.3900000000001</v>
      </c>
      <c r="T115" s="88">
        <v>1.11</v>
      </c>
      <c r="U115" s="178">
        <v>749</v>
      </c>
    </row>
    <row r="116" spans="1:21" s="88" customFormat="1" ht="15" customHeight="1">
      <c r="A116" s="26" t="s">
        <v>883</v>
      </c>
      <c r="B116" s="76">
        <v>928</v>
      </c>
      <c r="C116" s="88" t="s">
        <v>1731</v>
      </c>
      <c r="D116" s="207">
        <v>33029</v>
      </c>
      <c r="E116" s="209" t="s">
        <v>1729</v>
      </c>
      <c r="F116" s="88" t="s">
        <v>1730</v>
      </c>
      <c r="G116" s="76" t="s">
        <v>1337</v>
      </c>
      <c r="H116" s="26" t="s">
        <v>1013</v>
      </c>
      <c r="I116" s="26" t="s">
        <v>1014</v>
      </c>
      <c r="J116" s="26" t="s">
        <v>1015</v>
      </c>
      <c r="K116" s="26"/>
      <c r="L116" s="26"/>
      <c r="M116" s="26"/>
      <c r="N116" s="26"/>
      <c r="O116" s="26"/>
      <c r="P116" s="178">
        <v>616</v>
      </c>
      <c r="Q116" s="162">
        <v>824.73</v>
      </c>
      <c r="S116" s="180">
        <f t="shared" si="4"/>
        <v>824.73</v>
      </c>
      <c r="T116" s="88">
        <v>1.11</v>
      </c>
      <c r="U116" s="178">
        <v>743</v>
      </c>
    </row>
    <row r="117" spans="1:21" s="88" customFormat="1" ht="15" customHeight="1">
      <c r="A117" s="26" t="s">
        <v>907</v>
      </c>
      <c r="B117" s="76">
        <v>544</v>
      </c>
      <c r="C117" s="88" t="s">
        <v>2087</v>
      </c>
      <c r="D117" s="207">
        <v>33315</v>
      </c>
      <c r="E117" s="208" t="s">
        <v>2064</v>
      </c>
      <c r="F117" s="88" t="s">
        <v>2088</v>
      </c>
      <c r="G117" s="76"/>
      <c r="H117" s="26" t="s">
        <v>1027</v>
      </c>
      <c r="I117" s="26" t="s">
        <v>1013</v>
      </c>
      <c r="J117" s="26" t="s">
        <v>1028</v>
      </c>
      <c r="K117" s="26"/>
      <c r="L117" s="26"/>
      <c r="M117" s="26"/>
      <c r="N117" s="26"/>
      <c r="O117" s="26"/>
      <c r="P117" s="178">
        <v>613</v>
      </c>
      <c r="Q117" s="162">
        <v>818.07</v>
      </c>
      <c r="R117" s="88" t="s">
        <v>2089</v>
      </c>
      <c r="S117" s="180">
        <f t="shared" si="4"/>
        <v>818.07</v>
      </c>
      <c r="T117" s="88">
        <v>1.11</v>
      </c>
      <c r="U117" s="178">
        <v>737</v>
      </c>
    </row>
    <row r="118" spans="1:21" s="88" customFormat="1" ht="15" customHeight="1">
      <c r="A118" s="26" t="s">
        <v>885</v>
      </c>
      <c r="B118" s="76">
        <v>21</v>
      </c>
      <c r="C118" s="88" t="s">
        <v>1949</v>
      </c>
      <c r="D118" s="207">
        <v>33376</v>
      </c>
      <c r="E118" s="209" t="s">
        <v>1918</v>
      </c>
      <c r="G118" s="76" t="s">
        <v>1337</v>
      </c>
      <c r="H118" s="26" t="s">
        <v>998</v>
      </c>
      <c r="I118" s="26" t="s">
        <v>1016</v>
      </c>
      <c r="J118" s="26" t="s">
        <v>1258</v>
      </c>
      <c r="K118" s="26"/>
      <c r="L118" s="26"/>
      <c r="M118" s="26"/>
      <c r="N118" s="26"/>
      <c r="O118" s="26"/>
      <c r="P118" s="178">
        <v>605</v>
      </c>
      <c r="Q118" s="162">
        <v>800.31</v>
      </c>
      <c r="R118" s="88" t="s">
        <v>1950</v>
      </c>
      <c r="S118" s="180">
        <f t="shared" si="4"/>
        <v>800.3100000000001</v>
      </c>
      <c r="T118" s="88">
        <v>1.11</v>
      </c>
      <c r="U118" s="178">
        <v>721</v>
      </c>
    </row>
    <row r="119" spans="1:21" s="88" customFormat="1" ht="15" customHeight="1">
      <c r="A119" s="26" t="s">
        <v>889</v>
      </c>
      <c r="B119" s="76">
        <v>64</v>
      </c>
      <c r="C119" s="88" t="s">
        <v>448</v>
      </c>
      <c r="D119" s="207">
        <v>33255</v>
      </c>
      <c r="E119" s="208" t="s">
        <v>1556</v>
      </c>
      <c r="F119" s="88" t="s">
        <v>415</v>
      </c>
      <c r="G119" s="76" t="s">
        <v>1337</v>
      </c>
      <c r="H119" s="26" t="s">
        <v>1003</v>
      </c>
      <c r="I119" s="26" t="s">
        <v>1000</v>
      </c>
      <c r="J119" s="26" t="s">
        <v>1016</v>
      </c>
      <c r="K119" s="26"/>
      <c r="L119" s="26"/>
      <c r="M119" s="26"/>
      <c r="N119" s="26"/>
      <c r="O119" s="26"/>
      <c r="P119" s="178">
        <v>605</v>
      </c>
      <c r="Q119" s="162">
        <v>800.31</v>
      </c>
      <c r="R119" s="88" t="s">
        <v>449</v>
      </c>
      <c r="S119" s="180">
        <f t="shared" si="4"/>
        <v>800.3100000000001</v>
      </c>
      <c r="T119" s="88">
        <v>1.11</v>
      </c>
      <c r="U119" s="178">
        <v>721</v>
      </c>
    </row>
    <row r="120" spans="1:21" s="88" customFormat="1" ht="15" customHeight="1">
      <c r="A120" s="26" t="s">
        <v>990</v>
      </c>
      <c r="B120" s="76">
        <v>2</v>
      </c>
      <c r="C120" s="88" t="s">
        <v>136</v>
      </c>
      <c r="D120" s="207">
        <v>33007</v>
      </c>
      <c r="E120" s="208" t="s">
        <v>50</v>
      </c>
      <c r="F120" s="88" t="s">
        <v>51</v>
      </c>
      <c r="G120" s="76" t="s">
        <v>1337</v>
      </c>
      <c r="H120" s="26" t="s">
        <v>1000</v>
      </c>
      <c r="I120" s="26" t="s">
        <v>1030</v>
      </c>
      <c r="J120" s="26" t="s">
        <v>1290</v>
      </c>
      <c r="K120" s="26"/>
      <c r="L120" s="26"/>
      <c r="M120" s="26"/>
      <c r="N120" s="26"/>
      <c r="O120" s="26"/>
      <c r="P120" s="178">
        <v>603</v>
      </c>
      <c r="Q120" s="162">
        <v>795.87</v>
      </c>
      <c r="S120" s="180">
        <f t="shared" si="4"/>
        <v>795.8700000000001</v>
      </c>
      <c r="T120" s="88">
        <v>1.11</v>
      </c>
      <c r="U120" s="178">
        <v>717</v>
      </c>
    </row>
    <row r="121" spans="1:21" s="88" customFormat="1" ht="15" customHeight="1">
      <c r="A121" s="26" t="s">
        <v>913</v>
      </c>
      <c r="B121" s="76">
        <v>32</v>
      </c>
      <c r="C121" s="88" t="s">
        <v>1340</v>
      </c>
      <c r="D121" s="207">
        <v>33038</v>
      </c>
      <c r="E121" s="209" t="s">
        <v>1691</v>
      </c>
      <c r="F121" s="88" t="s">
        <v>1694</v>
      </c>
      <c r="G121" s="76" t="s">
        <v>1303</v>
      </c>
      <c r="H121" s="26" t="s">
        <v>1003</v>
      </c>
      <c r="I121" s="26" t="s">
        <v>1004</v>
      </c>
      <c r="J121" s="26" t="s">
        <v>1005</v>
      </c>
      <c r="K121" s="26"/>
      <c r="L121" s="26"/>
      <c r="M121" s="26"/>
      <c r="N121" s="26"/>
      <c r="O121" s="26"/>
      <c r="P121" s="178">
        <v>598</v>
      </c>
      <c r="Q121" s="162">
        <v>784.77</v>
      </c>
      <c r="R121" s="88" t="s">
        <v>1341</v>
      </c>
      <c r="S121" s="180">
        <f t="shared" si="4"/>
        <v>784.7700000000001</v>
      </c>
      <c r="T121" s="88">
        <v>1.11</v>
      </c>
      <c r="U121" s="178">
        <v>707</v>
      </c>
    </row>
    <row r="122" spans="1:21" s="88" customFormat="1" ht="15" customHeight="1">
      <c r="A122" s="26" t="s">
        <v>923</v>
      </c>
      <c r="B122" s="76">
        <v>96</v>
      </c>
      <c r="C122" s="88" t="s">
        <v>748</v>
      </c>
      <c r="D122" s="207">
        <v>33320</v>
      </c>
      <c r="E122" s="208" t="s">
        <v>749</v>
      </c>
      <c r="F122" s="88" t="s">
        <v>750</v>
      </c>
      <c r="G122" s="76" t="s">
        <v>1337</v>
      </c>
      <c r="H122" s="26" t="s">
        <v>1036</v>
      </c>
      <c r="I122" s="26" t="s">
        <v>1037</v>
      </c>
      <c r="J122" s="26" t="s">
        <v>1298</v>
      </c>
      <c r="K122" s="26"/>
      <c r="L122" s="26"/>
      <c r="M122" s="26"/>
      <c r="N122" s="26"/>
      <c r="O122" s="26"/>
      <c r="P122" s="178">
        <v>597</v>
      </c>
      <c r="Q122" s="162">
        <v>782.55</v>
      </c>
      <c r="R122" s="88" t="s">
        <v>751</v>
      </c>
      <c r="S122" s="180">
        <f t="shared" si="4"/>
        <v>782.5500000000001</v>
      </c>
      <c r="T122" s="88">
        <v>1.11</v>
      </c>
      <c r="U122" s="178">
        <v>705</v>
      </c>
    </row>
    <row r="123" spans="1:21" s="88" customFormat="1" ht="15" customHeight="1">
      <c r="A123" s="26" t="s">
        <v>914</v>
      </c>
      <c r="B123" s="76">
        <v>482</v>
      </c>
      <c r="C123" s="88" t="s">
        <v>13</v>
      </c>
      <c r="D123" s="207">
        <v>32970</v>
      </c>
      <c r="E123" s="208" t="s">
        <v>2665</v>
      </c>
      <c r="G123" s="76" t="s">
        <v>1311</v>
      </c>
      <c r="H123" s="26" t="s">
        <v>1273</v>
      </c>
      <c r="I123" s="26" t="s">
        <v>1029</v>
      </c>
      <c r="J123" s="26" t="s">
        <v>1301</v>
      </c>
      <c r="K123" s="26"/>
      <c r="L123" s="26"/>
      <c r="M123" s="26"/>
      <c r="N123" s="26"/>
      <c r="O123" s="26"/>
      <c r="P123" s="178">
        <v>592</v>
      </c>
      <c r="Q123" s="162">
        <v>770.34</v>
      </c>
      <c r="R123" s="88" t="s">
        <v>14</v>
      </c>
      <c r="S123" s="180">
        <f t="shared" si="4"/>
        <v>770.34</v>
      </c>
      <c r="T123" s="88">
        <v>1.11</v>
      </c>
      <c r="U123" s="178">
        <v>694</v>
      </c>
    </row>
    <row r="124" spans="1:21" s="88" customFormat="1" ht="15" customHeight="1">
      <c r="A124" s="26" t="s">
        <v>1244</v>
      </c>
      <c r="B124" s="76">
        <v>326</v>
      </c>
      <c r="C124" s="88" t="s">
        <v>1325</v>
      </c>
      <c r="D124" s="207">
        <v>32906</v>
      </c>
      <c r="E124" s="209" t="s">
        <v>1691</v>
      </c>
      <c r="F124" s="83" t="s">
        <v>1704</v>
      </c>
      <c r="G124" s="26" t="s">
        <v>1337</v>
      </c>
      <c r="H124" s="26" t="s">
        <v>998</v>
      </c>
      <c r="I124" s="26" t="s">
        <v>999</v>
      </c>
      <c r="J124" s="26" t="s">
        <v>1273</v>
      </c>
      <c r="K124" s="26"/>
      <c r="L124" s="26"/>
      <c r="M124" s="26"/>
      <c r="N124" s="26"/>
      <c r="O124" s="26"/>
      <c r="P124" s="178">
        <v>590</v>
      </c>
      <c r="Q124" s="162">
        <v>765.9</v>
      </c>
      <c r="R124" s="88" t="s">
        <v>1705</v>
      </c>
      <c r="S124" s="180">
        <f t="shared" si="4"/>
        <v>765.9000000000001</v>
      </c>
      <c r="T124" s="88">
        <v>1.11</v>
      </c>
      <c r="U124" s="178">
        <v>690</v>
      </c>
    </row>
    <row r="125" spans="1:21" s="88" customFormat="1" ht="15" customHeight="1">
      <c r="A125" s="26" t="s">
        <v>934</v>
      </c>
      <c r="B125" s="76">
        <v>523</v>
      </c>
      <c r="C125" s="88" t="s">
        <v>730</v>
      </c>
      <c r="D125" s="207">
        <v>33176</v>
      </c>
      <c r="E125" s="208" t="s">
        <v>721</v>
      </c>
      <c r="F125" s="88" t="s">
        <v>2039</v>
      </c>
      <c r="G125" s="76" t="s">
        <v>1303</v>
      </c>
      <c r="H125" s="26" t="s">
        <v>1035</v>
      </c>
      <c r="I125" s="26" t="s">
        <v>1000</v>
      </c>
      <c r="J125" s="26" t="s">
        <v>1005</v>
      </c>
      <c r="K125" s="26"/>
      <c r="L125" s="26"/>
      <c r="M125" s="26"/>
      <c r="N125" s="26"/>
      <c r="O125" s="26"/>
      <c r="P125" s="178">
        <v>588</v>
      </c>
      <c r="Q125" s="162">
        <v>761.46</v>
      </c>
      <c r="R125" s="88" t="s">
        <v>731</v>
      </c>
      <c r="S125" s="180">
        <f t="shared" si="4"/>
        <v>761.46</v>
      </c>
      <c r="T125" s="88">
        <v>1.11</v>
      </c>
      <c r="U125" s="178">
        <v>686</v>
      </c>
    </row>
    <row r="126" spans="1:21" s="88" customFormat="1" ht="15" customHeight="1">
      <c r="A126" s="26" t="s">
        <v>976</v>
      </c>
      <c r="B126" s="76">
        <v>271</v>
      </c>
      <c r="C126" s="88" t="s">
        <v>928</v>
      </c>
      <c r="D126" s="207">
        <v>32958</v>
      </c>
      <c r="E126" s="209" t="s">
        <v>1691</v>
      </c>
      <c r="F126" s="88" t="s">
        <v>1718</v>
      </c>
      <c r="G126" s="76" t="s">
        <v>1303</v>
      </c>
      <c r="H126" s="26" t="s">
        <v>1000</v>
      </c>
      <c r="I126" s="26" t="s">
        <v>1000</v>
      </c>
      <c r="J126" s="26" t="s">
        <v>1273</v>
      </c>
      <c r="K126" s="26"/>
      <c r="L126" s="26"/>
      <c r="M126" s="26"/>
      <c r="N126" s="26"/>
      <c r="O126" s="26"/>
      <c r="P126" s="178">
        <v>585</v>
      </c>
      <c r="Q126" s="162">
        <v>754.8</v>
      </c>
      <c r="R126" s="88" t="s">
        <v>1720</v>
      </c>
      <c r="S126" s="180">
        <f t="shared" si="4"/>
        <v>754.8000000000001</v>
      </c>
      <c r="T126" s="88">
        <v>1.11</v>
      </c>
      <c r="U126" s="178">
        <v>680</v>
      </c>
    </row>
    <row r="127" spans="1:21" s="88" customFormat="1" ht="15" customHeight="1">
      <c r="A127" s="26" t="s">
        <v>904</v>
      </c>
      <c r="B127" s="76">
        <v>351</v>
      </c>
      <c r="C127" s="88" t="s">
        <v>278</v>
      </c>
      <c r="D127" s="207">
        <v>33737</v>
      </c>
      <c r="E127" s="208" t="s">
        <v>50</v>
      </c>
      <c r="F127" s="88" t="s">
        <v>91</v>
      </c>
      <c r="G127" s="76" t="s">
        <v>1337</v>
      </c>
      <c r="H127" s="26" t="s">
        <v>999</v>
      </c>
      <c r="I127" s="26" t="s">
        <v>1031</v>
      </c>
      <c r="J127" s="26" t="s">
        <v>1000</v>
      </c>
      <c r="K127" s="26"/>
      <c r="L127" s="26"/>
      <c r="M127" s="26"/>
      <c r="N127" s="26"/>
      <c r="O127" s="26"/>
      <c r="P127" s="178">
        <v>575</v>
      </c>
      <c r="Q127" s="162">
        <v>732.6</v>
      </c>
      <c r="R127" s="88" t="s">
        <v>98</v>
      </c>
      <c r="S127" s="180">
        <f t="shared" si="4"/>
        <v>732.6</v>
      </c>
      <c r="T127" s="88">
        <v>1.11</v>
      </c>
      <c r="U127" s="178">
        <v>660</v>
      </c>
    </row>
    <row r="128" spans="1:21" s="88" customFormat="1" ht="15" customHeight="1">
      <c r="A128" s="26" t="s">
        <v>995</v>
      </c>
      <c r="B128" s="76">
        <v>51</v>
      </c>
      <c r="C128" s="88" t="s">
        <v>1560</v>
      </c>
      <c r="D128" s="207">
        <v>33369</v>
      </c>
      <c r="E128" s="209" t="s">
        <v>1556</v>
      </c>
      <c r="F128" s="88" t="s">
        <v>1557</v>
      </c>
      <c r="G128" s="76" t="s">
        <v>1337</v>
      </c>
      <c r="H128" s="26" t="s">
        <v>1006</v>
      </c>
      <c r="I128" s="26" t="s">
        <v>1007</v>
      </c>
      <c r="J128" s="26" t="s">
        <v>1008</v>
      </c>
      <c r="K128" s="26"/>
      <c r="L128" s="26"/>
      <c r="M128" s="26"/>
      <c r="N128" s="26"/>
      <c r="O128" s="26"/>
      <c r="P128" s="178">
        <v>568</v>
      </c>
      <c r="Q128" s="162">
        <v>717.06</v>
      </c>
      <c r="R128" s="88" t="s">
        <v>1561</v>
      </c>
      <c r="S128" s="180">
        <f t="shared" si="4"/>
        <v>717.0600000000001</v>
      </c>
      <c r="T128" s="88">
        <v>1.11</v>
      </c>
      <c r="U128" s="178">
        <v>646</v>
      </c>
    </row>
    <row r="129" spans="1:21" s="88" customFormat="1" ht="15" customHeight="1">
      <c r="A129" s="26" t="s">
        <v>996</v>
      </c>
      <c r="B129" s="76">
        <v>993</v>
      </c>
      <c r="C129" s="88" t="s">
        <v>417</v>
      </c>
      <c r="D129" s="207">
        <v>33444</v>
      </c>
      <c r="E129" s="208" t="s">
        <v>405</v>
      </c>
      <c r="F129" s="88" t="s">
        <v>406</v>
      </c>
      <c r="G129" s="76" t="s">
        <v>1337</v>
      </c>
      <c r="H129" s="26" t="s">
        <v>1034</v>
      </c>
      <c r="I129" s="26" t="s">
        <v>1286</v>
      </c>
      <c r="J129" s="26" t="s">
        <v>1004</v>
      </c>
      <c r="K129" s="26"/>
      <c r="L129" s="26"/>
      <c r="M129" s="26"/>
      <c r="N129" s="26"/>
      <c r="O129" s="26"/>
      <c r="P129" s="178">
        <v>534</v>
      </c>
      <c r="Q129" s="162">
        <v>640.47</v>
      </c>
      <c r="R129" s="88" t="s">
        <v>412</v>
      </c>
      <c r="S129" s="180">
        <f>PRODUCT(T129:U129)</f>
        <v>640.47</v>
      </c>
      <c r="T129" s="88">
        <v>1.11</v>
      </c>
      <c r="U129" s="178">
        <v>577</v>
      </c>
    </row>
    <row r="130" spans="1:18" s="88" customFormat="1" ht="15" customHeight="1">
      <c r="A130" s="26"/>
      <c r="B130" s="76">
        <v>592</v>
      </c>
      <c r="C130" s="88" t="s">
        <v>308</v>
      </c>
      <c r="D130" s="207">
        <v>33751</v>
      </c>
      <c r="E130" s="208" t="s">
        <v>281</v>
      </c>
      <c r="F130" s="88" t="s">
        <v>1726</v>
      </c>
      <c r="G130" s="76" t="s">
        <v>1303</v>
      </c>
      <c r="H130" s="26"/>
      <c r="I130" s="26"/>
      <c r="J130" s="26"/>
      <c r="K130" s="26"/>
      <c r="L130" s="26"/>
      <c r="M130" s="26"/>
      <c r="N130" s="26"/>
      <c r="O130" s="26"/>
      <c r="P130" s="26" t="s">
        <v>1032</v>
      </c>
      <c r="Q130" s="26"/>
      <c r="R130" s="88" t="s">
        <v>309</v>
      </c>
    </row>
    <row r="131" spans="1:18" s="88" customFormat="1" ht="12.75">
      <c r="A131" s="26"/>
      <c r="B131" s="76">
        <v>920</v>
      </c>
      <c r="C131" s="88" t="s">
        <v>1910</v>
      </c>
      <c r="D131" s="207">
        <v>33492</v>
      </c>
      <c r="E131" s="209" t="s">
        <v>1729</v>
      </c>
      <c r="F131" s="88" t="s">
        <v>1907</v>
      </c>
      <c r="G131" s="76" t="s">
        <v>1337</v>
      </c>
      <c r="H131" s="26"/>
      <c r="I131" s="26"/>
      <c r="J131" s="26"/>
      <c r="K131" s="26"/>
      <c r="L131" s="26"/>
      <c r="M131" s="26"/>
      <c r="N131" s="26"/>
      <c r="O131" s="26"/>
      <c r="P131" s="26" t="s">
        <v>915</v>
      </c>
      <c r="Q131" s="26"/>
      <c r="R131" s="88" t="s">
        <v>1911</v>
      </c>
    </row>
    <row r="132" spans="1:18" s="88" customFormat="1" ht="12.75">
      <c r="A132" s="26"/>
      <c r="B132" s="83"/>
      <c r="C132" s="83"/>
      <c r="D132" s="83"/>
      <c r="E132" s="83"/>
      <c r="F132" s="83"/>
      <c r="G132" s="83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83"/>
    </row>
    <row r="133" spans="1:15" s="195" customFormat="1" ht="18">
      <c r="A133" s="167" t="s">
        <v>974</v>
      </c>
      <c r="B133" s="196"/>
      <c r="C133" s="29"/>
      <c r="D133" s="29"/>
      <c r="E133" s="29"/>
      <c r="F133" s="29"/>
      <c r="G133" s="29"/>
      <c r="H133" s="22"/>
      <c r="I133" s="22"/>
      <c r="J133" s="11" t="s">
        <v>407</v>
      </c>
      <c r="K133" s="11"/>
      <c r="L133" s="22"/>
      <c r="M133" s="22"/>
      <c r="N133" s="22"/>
      <c r="O133" s="222"/>
    </row>
    <row r="134" spans="1:15" s="193" customFormat="1" ht="15.75">
      <c r="A134" s="197" t="s">
        <v>1389</v>
      </c>
      <c r="B134" s="197"/>
      <c r="C134" s="198" t="s">
        <v>487</v>
      </c>
      <c r="D134" s="198"/>
      <c r="E134" s="198"/>
      <c r="F134" s="198" t="s">
        <v>2008</v>
      </c>
      <c r="G134" s="189" t="s">
        <v>2059</v>
      </c>
      <c r="H134" s="194"/>
      <c r="I134" s="194"/>
      <c r="J134" s="181"/>
      <c r="K134" s="181"/>
      <c r="L134" s="194"/>
      <c r="M134" s="194" t="s">
        <v>1203</v>
      </c>
      <c r="N134" s="194"/>
      <c r="O134" s="173"/>
    </row>
    <row r="135" spans="1:18" ht="12.75">
      <c r="A135" s="226" t="s">
        <v>877</v>
      </c>
      <c r="B135" s="14" t="s">
        <v>872</v>
      </c>
      <c r="C135" s="13" t="s">
        <v>2010</v>
      </c>
      <c r="D135" s="30" t="s">
        <v>873</v>
      </c>
      <c r="E135" s="13" t="s">
        <v>1365</v>
      </c>
      <c r="F135" s="13" t="s">
        <v>874</v>
      </c>
      <c r="G135" s="14" t="s">
        <v>875</v>
      </c>
      <c r="H135" s="6" t="s">
        <v>895</v>
      </c>
      <c r="I135" s="6" t="s">
        <v>896</v>
      </c>
      <c r="J135" s="6" t="s">
        <v>897</v>
      </c>
      <c r="K135" s="6"/>
      <c r="L135" s="6" t="s">
        <v>898</v>
      </c>
      <c r="M135" s="6" t="s">
        <v>899</v>
      </c>
      <c r="N135" s="6"/>
      <c r="O135" s="6" t="s">
        <v>900</v>
      </c>
      <c r="P135" s="6" t="s">
        <v>901</v>
      </c>
      <c r="Q135" s="6" t="s">
        <v>924</v>
      </c>
      <c r="R135" s="3" t="s">
        <v>878</v>
      </c>
    </row>
    <row r="136" spans="1:21" s="88" customFormat="1" ht="15" customHeight="1">
      <c r="A136" s="26" t="s">
        <v>891</v>
      </c>
      <c r="B136" s="76">
        <v>495</v>
      </c>
      <c r="C136" s="88" t="s">
        <v>279</v>
      </c>
      <c r="D136" s="207">
        <v>33104</v>
      </c>
      <c r="E136" s="208" t="s">
        <v>50</v>
      </c>
      <c r="F136" s="88" t="s">
        <v>102</v>
      </c>
      <c r="G136" s="76" t="s">
        <v>1303</v>
      </c>
      <c r="H136" s="26" t="s">
        <v>1000</v>
      </c>
      <c r="I136" s="26" t="s">
        <v>1000</v>
      </c>
      <c r="J136" s="26" t="s">
        <v>1243</v>
      </c>
      <c r="K136" s="26"/>
      <c r="L136" s="26" t="s">
        <v>1370</v>
      </c>
      <c r="M136" s="26" t="s">
        <v>1000</v>
      </c>
      <c r="N136" s="26"/>
      <c r="O136" s="26" t="s">
        <v>1255</v>
      </c>
      <c r="P136" s="178">
        <v>690</v>
      </c>
      <c r="Q136" s="162">
        <v>994.56</v>
      </c>
      <c r="R136" s="88" t="s">
        <v>107</v>
      </c>
      <c r="S136" s="180">
        <f>PRODUCT(T136:U136)</f>
        <v>994.5600000000001</v>
      </c>
      <c r="T136" s="88">
        <v>1.11</v>
      </c>
      <c r="U136" s="178">
        <v>896</v>
      </c>
    </row>
    <row r="137" spans="1:21" s="88" customFormat="1" ht="15" customHeight="1">
      <c r="A137" s="26" t="s">
        <v>892</v>
      </c>
      <c r="B137" s="76">
        <v>9</v>
      </c>
      <c r="C137" s="88" t="s">
        <v>2006</v>
      </c>
      <c r="D137" s="207">
        <v>33337</v>
      </c>
      <c r="E137" s="208" t="s">
        <v>929</v>
      </c>
      <c r="G137" s="76" t="s">
        <v>1337</v>
      </c>
      <c r="H137" s="26" t="s">
        <v>1011</v>
      </c>
      <c r="I137" s="26" t="s">
        <v>1366</v>
      </c>
      <c r="J137" s="26" t="s">
        <v>1289</v>
      </c>
      <c r="K137" s="26"/>
      <c r="L137" s="26" t="s">
        <v>1000</v>
      </c>
      <c r="M137" s="26" t="s">
        <v>1000</v>
      </c>
      <c r="N137" s="26"/>
      <c r="O137" s="26" t="s">
        <v>1367</v>
      </c>
      <c r="P137" s="178">
        <v>663</v>
      </c>
      <c r="Q137" s="162">
        <v>932.4</v>
      </c>
      <c r="R137" s="88" t="s">
        <v>2007</v>
      </c>
      <c r="S137" s="180">
        <f aca="true" t="shared" si="5" ref="S137:S145">PRODUCT(T137:U137)</f>
        <v>932.4000000000001</v>
      </c>
      <c r="T137" s="88">
        <v>1.11</v>
      </c>
      <c r="U137" s="178">
        <v>840</v>
      </c>
    </row>
    <row r="138" spans="1:21" s="88" customFormat="1" ht="15" customHeight="1">
      <c r="A138" s="26" t="s">
        <v>886</v>
      </c>
      <c r="B138" s="76">
        <v>627</v>
      </c>
      <c r="C138" s="88" t="s">
        <v>1650</v>
      </c>
      <c r="D138" s="207">
        <v>33373</v>
      </c>
      <c r="E138" s="209" t="s">
        <v>1570</v>
      </c>
      <c r="F138" s="88" t="s">
        <v>1643</v>
      </c>
      <c r="G138" s="76" t="s">
        <v>1444</v>
      </c>
      <c r="H138" s="26" t="s">
        <v>1000</v>
      </c>
      <c r="I138" s="26" t="s">
        <v>2523</v>
      </c>
      <c r="J138" s="26" t="s">
        <v>1000</v>
      </c>
      <c r="K138" s="26"/>
      <c r="L138" s="26" t="s">
        <v>1291</v>
      </c>
      <c r="M138" s="26" t="s">
        <v>1000</v>
      </c>
      <c r="N138" s="26"/>
      <c r="O138" s="26" t="s">
        <v>1000</v>
      </c>
      <c r="P138" s="178">
        <v>660</v>
      </c>
      <c r="Q138" s="162">
        <v>925.74</v>
      </c>
      <c r="R138" s="88" t="s">
        <v>1651</v>
      </c>
      <c r="S138" s="180">
        <f t="shared" si="5"/>
        <v>925.7400000000001</v>
      </c>
      <c r="T138" s="88">
        <v>1.11</v>
      </c>
      <c r="U138" s="178">
        <v>834</v>
      </c>
    </row>
    <row r="139" spans="1:21" s="88" customFormat="1" ht="15" customHeight="1">
      <c r="A139" s="26" t="s">
        <v>908</v>
      </c>
      <c r="B139" s="76">
        <v>104</v>
      </c>
      <c r="C139" s="88" t="s">
        <v>453</v>
      </c>
      <c r="D139" s="207">
        <v>33037</v>
      </c>
      <c r="E139" s="208" t="s">
        <v>1556</v>
      </c>
      <c r="F139" s="88" t="s">
        <v>415</v>
      </c>
      <c r="G139" s="76" t="s">
        <v>1337</v>
      </c>
      <c r="H139" s="26" t="s">
        <v>2223</v>
      </c>
      <c r="I139" s="26" t="s">
        <v>1009</v>
      </c>
      <c r="J139" s="26" t="s">
        <v>2273</v>
      </c>
      <c r="K139" s="26"/>
      <c r="L139" s="26" t="s">
        <v>2265</v>
      </c>
      <c r="M139" s="26"/>
      <c r="N139" s="26"/>
      <c r="O139" s="26"/>
      <c r="P139" s="178">
        <v>659</v>
      </c>
      <c r="Q139" s="162">
        <v>923.52</v>
      </c>
      <c r="R139" s="88" t="s">
        <v>454</v>
      </c>
      <c r="S139" s="180">
        <f t="shared" si="5"/>
        <v>923.5200000000001</v>
      </c>
      <c r="T139" s="88">
        <v>1.11</v>
      </c>
      <c r="U139" s="178">
        <v>832</v>
      </c>
    </row>
    <row r="140" spans="1:21" s="88" customFormat="1" ht="15" customHeight="1">
      <c r="A140" s="26" t="s">
        <v>888</v>
      </c>
      <c r="B140" s="76">
        <v>610</v>
      </c>
      <c r="C140" s="88" t="s">
        <v>1654</v>
      </c>
      <c r="D140" s="207">
        <v>32937</v>
      </c>
      <c r="E140" s="209" t="s">
        <v>1570</v>
      </c>
      <c r="F140" s="88" t="s">
        <v>1643</v>
      </c>
      <c r="G140" s="76" t="s">
        <v>1444</v>
      </c>
      <c r="H140" s="26" t="s">
        <v>1000</v>
      </c>
      <c r="I140" s="26" t="s">
        <v>1000</v>
      </c>
      <c r="J140" s="26" t="s">
        <v>1369</v>
      </c>
      <c r="K140" s="26"/>
      <c r="L140" s="26" t="s">
        <v>2223</v>
      </c>
      <c r="M140" s="26" t="s">
        <v>1000</v>
      </c>
      <c r="N140" s="26"/>
      <c r="O140" s="26" t="s">
        <v>1000</v>
      </c>
      <c r="P140" s="178">
        <v>659</v>
      </c>
      <c r="Q140" s="162">
        <v>923.52</v>
      </c>
      <c r="R140" s="88" t="s">
        <v>1655</v>
      </c>
      <c r="S140" s="180">
        <f t="shared" si="5"/>
        <v>923.5200000000001</v>
      </c>
      <c r="T140" s="88">
        <v>1.11</v>
      </c>
      <c r="U140" s="178">
        <v>832</v>
      </c>
    </row>
    <row r="141" spans="1:21" s="88" customFormat="1" ht="15" customHeight="1">
      <c r="A141" s="26" t="s">
        <v>912</v>
      </c>
      <c r="B141" s="76">
        <v>820</v>
      </c>
      <c r="C141" s="88" t="s">
        <v>390</v>
      </c>
      <c r="D141" s="207">
        <v>33002</v>
      </c>
      <c r="E141" s="208" t="s">
        <v>981</v>
      </c>
      <c r="F141" s="88" t="s">
        <v>2046</v>
      </c>
      <c r="G141" s="76" t="s">
        <v>1337</v>
      </c>
      <c r="H141" s="26" t="s">
        <v>2538</v>
      </c>
      <c r="I141" s="26" t="s">
        <v>2534</v>
      </c>
      <c r="J141" s="26" t="s">
        <v>2259</v>
      </c>
      <c r="K141" s="26"/>
      <c r="L141" s="26" t="s">
        <v>1371</v>
      </c>
      <c r="M141" s="26" t="s">
        <v>1019</v>
      </c>
      <c r="N141" s="26"/>
      <c r="O141" s="26" t="s">
        <v>286</v>
      </c>
      <c r="P141" s="178">
        <v>638</v>
      </c>
      <c r="Q141" s="162">
        <v>874.68</v>
      </c>
      <c r="R141" s="88" t="s">
        <v>386</v>
      </c>
      <c r="S141" s="180">
        <f t="shared" si="5"/>
        <v>874.6800000000001</v>
      </c>
      <c r="T141" s="88">
        <v>1.11</v>
      </c>
      <c r="U141" s="178">
        <v>788</v>
      </c>
    </row>
    <row r="142" spans="1:21" s="88" customFormat="1" ht="15" customHeight="1">
      <c r="A142" s="26" t="s">
        <v>905</v>
      </c>
      <c r="B142" s="76">
        <v>100</v>
      </c>
      <c r="C142" s="88" t="s">
        <v>2016</v>
      </c>
      <c r="D142" s="207">
        <v>33271</v>
      </c>
      <c r="E142" s="208" t="s">
        <v>929</v>
      </c>
      <c r="F142" s="88" t="s">
        <v>1409</v>
      </c>
      <c r="G142" s="76" t="s">
        <v>1303</v>
      </c>
      <c r="H142" s="26" t="s">
        <v>1013</v>
      </c>
      <c r="I142" s="26" t="s">
        <v>1000</v>
      </c>
      <c r="J142" s="26" t="s">
        <v>2536</v>
      </c>
      <c r="K142" s="26"/>
      <c r="L142" s="26" t="s">
        <v>1027</v>
      </c>
      <c r="M142" s="26" t="s">
        <v>1003</v>
      </c>
      <c r="N142" s="26"/>
      <c r="O142" s="26" t="s">
        <v>1372</v>
      </c>
      <c r="P142" s="178">
        <v>628</v>
      </c>
      <c r="Q142" s="162">
        <v>852.48</v>
      </c>
      <c r="R142" s="88" t="s">
        <v>2017</v>
      </c>
      <c r="S142" s="180">
        <f t="shared" si="5"/>
        <v>852.48</v>
      </c>
      <c r="T142" s="88">
        <v>1.11</v>
      </c>
      <c r="U142" s="178">
        <v>768</v>
      </c>
    </row>
    <row r="143" spans="1:21" s="88" customFormat="1" ht="15" customHeight="1">
      <c r="A143" s="26" t="s">
        <v>880</v>
      </c>
      <c r="B143" s="76">
        <v>103</v>
      </c>
      <c r="C143" s="88" t="s">
        <v>2022</v>
      </c>
      <c r="D143" s="207">
        <v>33228</v>
      </c>
      <c r="E143" s="208" t="s">
        <v>929</v>
      </c>
      <c r="F143" s="88" t="s">
        <v>1409</v>
      </c>
      <c r="G143" s="76" t="s">
        <v>1303</v>
      </c>
      <c r="H143" s="26" t="s">
        <v>1000</v>
      </c>
      <c r="I143" s="26" t="s">
        <v>1000</v>
      </c>
      <c r="J143" s="26" t="s">
        <v>1014</v>
      </c>
      <c r="K143" s="26"/>
      <c r="L143" s="26" t="s">
        <v>1000</v>
      </c>
      <c r="M143" s="26" t="s">
        <v>1373</v>
      </c>
      <c r="N143" s="26"/>
      <c r="O143" s="26" t="s">
        <v>1000</v>
      </c>
      <c r="P143" s="178">
        <v>601</v>
      </c>
      <c r="Q143" s="162">
        <v>791.43</v>
      </c>
      <c r="R143" s="88" t="s">
        <v>2017</v>
      </c>
      <c r="S143" s="180">
        <f t="shared" si="5"/>
        <v>791.4300000000001</v>
      </c>
      <c r="T143" s="88">
        <v>1.11</v>
      </c>
      <c r="U143" s="178">
        <v>713</v>
      </c>
    </row>
    <row r="144" spans="1:21" s="88" customFormat="1" ht="15" customHeight="1">
      <c r="A144" s="26" t="s">
        <v>906</v>
      </c>
      <c r="B144" s="76">
        <v>37</v>
      </c>
      <c r="C144" s="88" t="s">
        <v>1952</v>
      </c>
      <c r="D144" s="207">
        <v>32913</v>
      </c>
      <c r="E144" s="209" t="s">
        <v>1918</v>
      </c>
      <c r="G144" s="76" t="s">
        <v>1337</v>
      </c>
      <c r="H144" s="26" t="s">
        <v>1000</v>
      </c>
      <c r="I144" s="26" t="s">
        <v>1000</v>
      </c>
      <c r="J144" s="26" t="s">
        <v>1273</v>
      </c>
      <c r="K144" s="26"/>
      <c r="L144" s="26"/>
      <c r="M144" s="26"/>
      <c r="N144" s="26"/>
      <c r="O144" s="26"/>
      <c r="P144" s="178">
        <v>585</v>
      </c>
      <c r="Q144" s="162">
        <v>754.8</v>
      </c>
      <c r="R144" s="88" t="s">
        <v>1953</v>
      </c>
      <c r="S144" s="180">
        <f t="shared" si="5"/>
        <v>754.8000000000001</v>
      </c>
      <c r="T144" s="88">
        <v>1.11</v>
      </c>
      <c r="U144" s="178">
        <v>680</v>
      </c>
    </row>
    <row r="145" spans="1:21" s="88" customFormat="1" ht="15" customHeight="1">
      <c r="A145" s="26" t="s">
        <v>882</v>
      </c>
      <c r="B145" s="76">
        <v>749</v>
      </c>
      <c r="C145" s="88" t="s">
        <v>838</v>
      </c>
      <c r="D145" s="207">
        <v>33502</v>
      </c>
      <c r="E145" s="208" t="s">
        <v>817</v>
      </c>
      <c r="F145" s="88" t="s">
        <v>465</v>
      </c>
      <c r="G145" s="76" t="s">
        <v>1311</v>
      </c>
      <c r="H145" s="26" t="s">
        <v>1368</v>
      </c>
      <c r="I145" s="26" t="s">
        <v>1000</v>
      </c>
      <c r="J145" s="26" t="s">
        <v>1000</v>
      </c>
      <c r="K145" s="26"/>
      <c r="L145" s="26"/>
      <c r="M145" s="26"/>
      <c r="N145" s="26"/>
      <c r="O145" s="26"/>
      <c r="P145" s="178">
        <v>567</v>
      </c>
      <c r="Q145" s="162">
        <v>714.84</v>
      </c>
      <c r="R145" s="88" t="s">
        <v>836</v>
      </c>
      <c r="S145" s="180">
        <f t="shared" si="5"/>
        <v>714.84</v>
      </c>
      <c r="T145" s="88">
        <v>1.11</v>
      </c>
      <c r="U145" s="178">
        <v>644</v>
      </c>
    </row>
    <row r="146" spans="1:17" s="88" customFormat="1" ht="15" customHeight="1">
      <c r="A146" s="26"/>
      <c r="B146" s="76">
        <v>928</v>
      </c>
      <c r="C146" s="88" t="s">
        <v>1731</v>
      </c>
      <c r="D146" s="207">
        <v>33029</v>
      </c>
      <c r="E146" s="209" t="s">
        <v>1729</v>
      </c>
      <c r="F146" s="88" t="s">
        <v>1730</v>
      </c>
      <c r="G146" s="76" t="s">
        <v>1337</v>
      </c>
      <c r="H146" s="26"/>
      <c r="I146" s="26"/>
      <c r="J146" s="26"/>
      <c r="K146" s="26"/>
      <c r="L146" s="26"/>
      <c r="M146" s="26"/>
      <c r="N146" s="26"/>
      <c r="O146" s="26"/>
      <c r="P146" s="26" t="s">
        <v>915</v>
      </c>
      <c r="Q146" s="26"/>
    </row>
    <row r="147" spans="1:18" s="88" customFormat="1" ht="15" customHeight="1">
      <c r="A147" s="26"/>
      <c r="B147" s="76">
        <v>47</v>
      </c>
      <c r="C147" s="88" t="s">
        <v>1162</v>
      </c>
      <c r="D147" s="207">
        <v>33206</v>
      </c>
      <c r="E147" s="209" t="s">
        <v>1691</v>
      </c>
      <c r="F147" s="88" t="s">
        <v>1694</v>
      </c>
      <c r="G147" s="76" t="s">
        <v>1303</v>
      </c>
      <c r="H147" s="26" t="s">
        <v>1000</v>
      </c>
      <c r="I147" s="26" t="s">
        <v>1000</v>
      </c>
      <c r="J147" s="26" t="s">
        <v>1000</v>
      </c>
      <c r="K147" s="26"/>
      <c r="L147" s="26"/>
      <c r="M147" s="26"/>
      <c r="N147" s="26"/>
      <c r="O147" s="26"/>
      <c r="P147" s="26" t="s">
        <v>2643</v>
      </c>
      <c r="Q147" s="26"/>
      <c r="R147" s="88" t="s">
        <v>1341</v>
      </c>
    </row>
    <row r="148" spans="1:15" s="195" customFormat="1" ht="18">
      <c r="A148" s="11"/>
      <c r="B148" s="11"/>
      <c r="C148" s="29"/>
      <c r="D148" s="29"/>
      <c r="E148" s="29"/>
      <c r="F148" s="29"/>
      <c r="G148" s="74" t="s">
        <v>1374</v>
      </c>
      <c r="H148" s="29"/>
      <c r="I148" s="29"/>
      <c r="J148" s="29"/>
      <c r="K148" s="29"/>
      <c r="L148" s="29"/>
      <c r="M148" s="29"/>
      <c r="N148" s="29"/>
      <c r="O148" s="222"/>
    </row>
    <row r="149" spans="1:15" s="195" customFormat="1" ht="18">
      <c r="A149" s="11"/>
      <c r="B149" s="11"/>
      <c r="C149" s="29"/>
      <c r="D149" s="29"/>
      <c r="E149" s="29"/>
      <c r="F149" s="29"/>
      <c r="G149" s="74" t="s">
        <v>1393</v>
      </c>
      <c r="H149" s="29"/>
      <c r="I149" s="29"/>
      <c r="J149" s="29"/>
      <c r="K149" s="29"/>
      <c r="L149" s="29"/>
      <c r="M149" s="29"/>
      <c r="N149" s="29"/>
      <c r="O149" s="222"/>
    </row>
    <row r="150" spans="1:15" s="195" customFormat="1" ht="18">
      <c r="A150" s="167" t="s">
        <v>974</v>
      </c>
      <c r="B150" s="196"/>
      <c r="C150" s="29"/>
      <c r="D150" s="29"/>
      <c r="E150" s="29"/>
      <c r="F150" s="29"/>
      <c r="G150" s="29"/>
      <c r="H150" s="22"/>
      <c r="I150" s="22"/>
      <c r="J150" s="11" t="s">
        <v>140</v>
      </c>
      <c r="K150" s="11"/>
      <c r="L150" s="22"/>
      <c r="M150" s="22"/>
      <c r="N150" s="22"/>
      <c r="O150" s="222"/>
    </row>
    <row r="151" spans="1:15" s="193" customFormat="1" ht="15.75">
      <c r="A151" s="223" t="s">
        <v>139</v>
      </c>
      <c r="B151" s="197"/>
      <c r="C151" s="198" t="s">
        <v>487</v>
      </c>
      <c r="D151" s="198"/>
      <c r="E151" s="198"/>
      <c r="F151" s="198" t="s">
        <v>2008</v>
      </c>
      <c r="G151" s="189" t="s">
        <v>1246</v>
      </c>
      <c r="H151" s="194"/>
      <c r="I151" s="194"/>
      <c r="J151" s="181"/>
      <c r="K151" s="181"/>
      <c r="L151" s="194"/>
      <c r="M151" s="189" t="s">
        <v>1203</v>
      </c>
      <c r="N151" s="194"/>
      <c r="O151" s="173"/>
    </row>
    <row r="152" spans="1:18" ht="12.75">
      <c r="A152" s="226" t="s">
        <v>877</v>
      </c>
      <c r="B152" s="14" t="s">
        <v>872</v>
      </c>
      <c r="C152" s="13" t="s">
        <v>2010</v>
      </c>
      <c r="D152" s="30" t="s">
        <v>873</v>
      </c>
      <c r="E152" s="13" t="s">
        <v>1365</v>
      </c>
      <c r="F152" s="13" t="s">
        <v>874</v>
      </c>
      <c r="G152" s="14" t="s">
        <v>875</v>
      </c>
      <c r="H152" s="6" t="s">
        <v>895</v>
      </c>
      <c r="I152" s="6" t="s">
        <v>896</v>
      </c>
      <c r="J152" s="6" t="s">
        <v>897</v>
      </c>
      <c r="K152" s="6"/>
      <c r="L152" s="6" t="s">
        <v>898</v>
      </c>
      <c r="M152" s="6" t="s">
        <v>899</v>
      </c>
      <c r="N152" s="6"/>
      <c r="O152" s="6" t="s">
        <v>900</v>
      </c>
      <c r="P152" s="6" t="s">
        <v>901</v>
      </c>
      <c r="Q152" s="6" t="s">
        <v>924</v>
      </c>
      <c r="R152" s="3" t="s">
        <v>878</v>
      </c>
    </row>
    <row r="153" spans="1:21" ht="15" customHeight="1">
      <c r="A153" s="11" t="s">
        <v>891</v>
      </c>
      <c r="B153" s="20">
        <v>610</v>
      </c>
      <c r="C153" s="19" t="s">
        <v>1654</v>
      </c>
      <c r="D153" s="38">
        <v>32937</v>
      </c>
      <c r="E153" s="224" t="s">
        <v>1570</v>
      </c>
      <c r="F153" s="31" t="s">
        <v>1643</v>
      </c>
      <c r="G153" s="20" t="s">
        <v>1444</v>
      </c>
      <c r="H153" s="26" t="s">
        <v>1000</v>
      </c>
      <c r="I153" s="26" t="s">
        <v>591</v>
      </c>
      <c r="J153" s="26" t="s">
        <v>592</v>
      </c>
      <c r="K153" s="26"/>
      <c r="L153" s="26" t="s">
        <v>593</v>
      </c>
      <c r="M153" s="26" t="s">
        <v>1000</v>
      </c>
      <c r="N153" s="26"/>
      <c r="O153" s="26" t="s">
        <v>1000</v>
      </c>
      <c r="P153" s="26" t="s">
        <v>592</v>
      </c>
      <c r="Q153" s="26">
        <v>982.24</v>
      </c>
      <c r="R153" s="31" t="s">
        <v>1655</v>
      </c>
      <c r="S153" s="26">
        <v>982.24</v>
      </c>
      <c r="T153" s="19">
        <v>1.12</v>
      </c>
      <c r="U153" s="178">
        <v>877</v>
      </c>
    </row>
    <row r="154" spans="1:21" ht="15" customHeight="1">
      <c r="A154" s="11" t="s">
        <v>892</v>
      </c>
      <c r="B154" s="20">
        <v>495</v>
      </c>
      <c r="C154" s="19" t="s">
        <v>279</v>
      </c>
      <c r="D154" s="38">
        <v>33104</v>
      </c>
      <c r="E154" s="204" t="s">
        <v>50</v>
      </c>
      <c r="F154" s="31" t="s">
        <v>102</v>
      </c>
      <c r="G154" s="20" t="s">
        <v>1303</v>
      </c>
      <c r="H154" s="26" t="s">
        <v>1000</v>
      </c>
      <c r="I154" s="26" t="s">
        <v>617</v>
      </c>
      <c r="J154" s="26" t="s">
        <v>618</v>
      </c>
      <c r="K154" s="26"/>
      <c r="L154" s="26" t="s">
        <v>619</v>
      </c>
      <c r="M154" s="26" t="s">
        <v>620</v>
      </c>
      <c r="N154" s="26"/>
      <c r="O154" s="26" t="s">
        <v>621</v>
      </c>
      <c r="P154" s="26" t="s">
        <v>620</v>
      </c>
      <c r="Q154" s="26">
        <v>966.56</v>
      </c>
      <c r="R154" s="31" t="s">
        <v>107</v>
      </c>
      <c r="S154" s="26">
        <v>966.56</v>
      </c>
      <c r="T154" s="19">
        <v>1.12</v>
      </c>
      <c r="U154" s="178">
        <v>863</v>
      </c>
    </row>
    <row r="155" spans="1:21" ht="15" customHeight="1">
      <c r="A155" s="11" t="s">
        <v>886</v>
      </c>
      <c r="B155" s="20">
        <v>104</v>
      </c>
      <c r="C155" s="88" t="s">
        <v>453</v>
      </c>
      <c r="D155" s="38">
        <v>33037</v>
      </c>
      <c r="E155" s="204" t="s">
        <v>1556</v>
      </c>
      <c r="F155" s="31" t="s">
        <v>415</v>
      </c>
      <c r="G155" s="20" t="s">
        <v>1337</v>
      </c>
      <c r="H155" s="26" t="s">
        <v>622</v>
      </c>
      <c r="I155" s="26" t="s">
        <v>622</v>
      </c>
      <c r="J155" s="26" t="s">
        <v>623</v>
      </c>
      <c r="K155" s="26"/>
      <c r="L155" s="26" t="s">
        <v>624</v>
      </c>
      <c r="M155" s="26" t="s">
        <v>625</v>
      </c>
      <c r="N155" s="26"/>
      <c r="O155" s="26" t="s">
        <v>626</v>
      </c>
      <c r="P155" s="26" t="s">
        <v>626</v>
      </c>
      <c r="Q155" s="26">
        <v>947.52</v>
      </c>
      <c r="R155" s="31" t="s">
        <v>454</v>
      </c>
      <c r="S155" s="26">
        <v>947.52</v>
      </c>
      <c r="T155" s="19">
        <v>1.12</v>
      </c>
      <c r="U155" s="178">
        <v>846</v>
      </c>
    </row>
    <row r="156" spans="1:21" ht="15" customHeight="1">
      <c r="A156" s="11" t="s">
        <v>908</v>
      </c>
      <c r="B156" s="20">
        <v>9</v>
      </c>
      <c r="C156" s="19" t="s">
        <v>2011</v>
      </c>
      <c r="D156" s="38">
        <v>33286</v>
      </c>
      <c r="E156" s="204" t="s">
        <v>929</v>
      </c>
      <c r="F156" s="31"/>
      <c r="G156" s="20" t="s">
        <v>1992</v>
      </c>
      <c r="H156" s="26" t="s">
        <v>599</v>
      </c>
      <c r="I156" s="26" t="s">
        <v>600</v>
      </c>
      <c r="J156" s="26" t="s">
        <v>601</v>
      </c>
      <c r="K156" s="26"/>
      <c r="L156" s="26" t="s">
        <v>1000</v>
      </c>
      <c r="M156" s="26" t="s">
        <v>602</v>
      </c>
      <c r="N156" s="26"/>
      <c r="O156" s="26" t="s">
        <v>1000</v>
      </c>
      <c r="P156" s="26" t="s">
        <v>601</v>
      </c>
      <c r="Q156" s="26">
        <v>861.28</v>
      </c>
      <c r="R156" s="31" t="s">
        <v>2007</v>
      </c>
      <c r="S156" s="26">
        <v>861.28</v>
      </c>
      <c r="T156" s="19">
        <v>1.12</v>
      </c>
      <c r="U156" s="178">
        <v>769</v>
      </c>
    </row>
    <row r="157" spans="1:21" s="88" customFormat="1" ht="15" customHeight="1">
      <c r="A157" s="11" t="s">
        <v>888</v>
      </c>
      <c r="B157" s="20">
        <v>627</v>
      </c>
      <c r="C157" s="19" t="s">
        <v>1650</v>
      </c>
      <c r="D157" s="38">
        <v>33373</v>
      </c>
      <c r="E157" s="224" t="s">
        <v>1570</v>
      </c>
      <c r="F157" s="31" t="s">
        <v>1643</v>
      </c>
      <c r="G157" s="20" t="s">
        <v>1444</v>
      </c>
      <c r="H157" s="26" t="s">
        <v>1000</v>
      </c>
      <c r="I157" s="26" t="s">
        <v>586</v>
      </c>
      <c r="J157" s="26" t="s">
        <v>587</v>
      </c>
      <c r="K157" s="26"/>
      <c r="L157" s="26" t="s">
        <v>588</v>
      </c>
      <c r="M157" s="26" t="s">
        <v>589</v>
      </c>
      <c r="N157" s="26"/>
      <c r="O157" s="26" t="s">
        <v>590</v>
      </c>
      <c r="P157" s="26" t="s">
        <v>587</v>
      </c>
      <c r="Q157" s="26">
        <v>860.16</v>
      </c>
      <c r="R157" s="31" t="s">
        <v>1651</v>
      </c>
      <c r="S157" s="26">
        <v>860.16</v>
      </c>
      <c r="T157" s="19">
        <v>1.12</v>
      </c>
      <c r="U157" s="178">
        <v>768</v>
      </c>
    </row>
    <row r="158" spans="1:21" ht="15" customHeight="1">
      <c r="A158" s="11" t="s">
        <v>912</v>
      </c>
      <c r="B158" s="20">
        <v>490</v>
      </c>
      <c r="C158" s="19" t="s">
        <v>18</v>
      </c>
      <c r="D158" s="38">
        <v>32980</v>
      </c>
      <c r="E158" s="204" t="s">
        <v>2665</v>
      </c>
      <c r="F158" s="31" t="s">
        <v>2108</v>
      </c>
      <c r="G158" s="20" t="s">
        <v>1311</v>
      </c>
      <c r="H158" s="26" t="s">
        <v>605</v>
      </c>
      <c r="I158" s="26" t="s">
        <v>606</v>
      </c>
      <c r="J158" s="26" t="s">
        <v>606</v>
      </c>
      <c r="K158" s="26"/>
      <c r="L158" s="26" t="s">
        <v>607</v>
      </c>
      <c r="M158" s="26" t="s">
        <v>608</v>
      </c>
      <c r="N158" s="26"/>
      <c r="O158" s="26" t="s">
        <v>1000</v>
      </c>
      <c r="P158" s="26" t="s">
        <v>606</v>
      </c>
      <c r="Q158" s="26">
        <v>835.52</v>
      </c>
      <c r="R158" s="31" t="s">
        <v>19</v>
      </c>
      <c r="S158" s="26">
        <v>835.52</v>
      </c>
      <c r="T158" s="19">
        <v>1.12</v>
      </c>
      <c r="U158" s="178">
        <v>746</v>
      </c>
    </row>
    <row r="159" spans="1:21" ht="15" customHeight="1">
      <c r="A159" s="11" t="s">
        <v>905</v>
      </c>
      <c r="B159" s="20">
        <v>2</v>
      </c>
      <c r="C159" s="19" t="s">
        <v>136</v>
      </c>
      <c r="D159" s="38">
        <v>33007</v>
      </c>
      <c r="E159" s="204" t="s">
        <v>50</v>
      </c>
      <c r="F159" s="31" t="s">
        <v>51</v>
      </c>
      <c r="G159" s="20" t="s">
        <v>1337</v>
      </c>
      <c r="H159" s="26" t="s">
        <v>609</v>
      </c>
      <c r="I159" s="26" t="s">
        <v>606</v>
      </c>
      <c r="J159" s="26" t="s">
        <v>610</v>
      </c>
      <c r="K159" s="26"/>
      <c r="L159" s="26" t="s">
        <v>611</v>
      </c>
      <c r="M159" s="26" t="s">
        <v>612</v>
      </c>
      <c r="N159" s="26"/>
      <c r="O159" s="26" t="s">
        <v>613</v>
      </c>
      <c r="P159" s="26" t="s">
        <v>606</v>
      </c>
      <c r="Q159" s="26">
        <v>835.52</v>
      </c>
      <c r="R159" s="31"/>
      <c r="S159" s="26">
        <v>835.52</v>
      </c>
      <c r="T159" s="19">
        <v>1.12</v>
      </c>
      <c r="U159" s="178">
        <v>746</v>
      </c>
    </row>
    <row r="160" spans="1:21" ht="15" customHeight="1">
      <c r="A160" s="11" t="s">
        <v>880</v>
      </c>
      <c r="B160" s="20">
        <v>96</v>
      </c>
      <c r="C160" s="88" t="s">
        <v>748</v>
      </c>
      <c r="D160" s="38">
        <v>33320</v>
      </c>
      <c r="E160" s="204" t="s">
        <v>749</v>
      </c>
      <c r="F160" s="31" t="s">
        <v>750</v>
      </c>
      <c r="G160" s="20" t="s">
        <v>1337</v>
      </c>
      <c r="H160" s="26" t="s">
        <v>632</v>
      </c>
      <c r="I160" s="26" t="s">
        <v>633</v>
      </c>
      <c r="J160" s="26" t="s">
        <v>603</v>
      </c>
      <c r="K160" s="26"/>
      <c r="L160" s="26" t="s">
        <v>634</v>
      </c>
      <c r="M160" s="26" t="s">
        <v>635</v>
      </c>
      <c r="N160" s="26"/>
      <c r="O160" s="26" t="s">
        <v>636</v>
      </c>
      <c r="P160" s="26" t="s">
        <v>636</v>
      </c>
      <c r="Q160" s="26">
        <v>797.44</v>
      </c>
      <c r="R160" s="31" t="s">
        <v>751</v>
      </c>
      <c r="S160" s="26">
        <v>797.44</v>
      </c>
      <c r="T160" s="19">
        <v>1.12</v>
      </c>
      <c r="U160" s="178">
        <v>712</v>
      </c>
    </row>
    <row r="161" spans="1:21" ht="15" customHeight="1">
      <c r="A161" s="11" t="s">
        <v>906</v>
      </c>
      <c r="B161" s="20">
        <v>482</v>
      </c>
      <c r="C161" s="19" t="s">
        <v>13</v>
      </c>
      <c r="D161" s="38">
        <v>32970</v>
      </c>
      <c r="E161" s="204" t="s">
        <v>2665</v>
      </c>
      <c r="F161" s="31"/>
      <c r="G161" s="20" t="s">
        <v>1311</v>
      </c>
      <c r="H161" s="26" t="s">
        <v>603</v>
      </c>
      <c r="I161" s="26" t="s">
        <v>603</v>
      </c>
      <c r="J161" s="26" t="s">
        <v>604</v>
      </c>
      <c r="K161" s="26"/>
      <c r="L161" s="26"/>
      <c r="M161" s="26"/>
      <c r="N161" s="26"/>
      <c r="O161" s="26"/>
      <c r="P161" s="26" t="s">
        <v>604</v>
      </c>
      <c r="Q161" s="26">
        <v>781.76</v>
      </c>
      <c r="R161" s="31" t="s">
        <v>14</v>
      </c>
      <c r="S161" s="26">
        <v>781.76</v>
      </c>
      <c r="T161" s="19">
        <v>1.12</v>
      </c>
      <c r="U161" s="178">
        <v>698</v>
      </c>
    </row>
    <row r="162" spans="1:21" ht="15" customHeight="1">
      <c r="A162" s="11" t="s">
        <v>882</v>
      </c>
      <c r="B162" s="20">
        <v>663</v>
      </c>
      <c r="C162" s="19" t="s">
        <v>1974</v>
      </c>
      <c r="D162" s="38">
        <v>32993</v>
      </c>
      <c r="E162" s="224" t="s">
        <v>1975</v>
      </c>
      <c r="F162" s="31" t="s">
        <v>1976</v>
      </c>
      <c r="G162" s="20" t="s">
        <v>1337</v>
      </c>
      <c r="H162" s="26" t="s">
        <v>597</v>
      </c>
      <c r="I162" s="26" t="s">
        <v>1000</v>
      </c>
      <c r="J162" s="26" t="s">
        <v>598</v>
      </c>
      <c r="K162" s="26"/>
      <c r="L162" s="26"/>
      <c r="M162" s="26"/>
      <c r="N162" s="26"/>
      <c r="O162" s="26"/>
      <c r="P162" s="26" t="s">
        <v>597</v>
      </c>
      <c r="Q162" s="26">
        <v>771.68</v>
      </c>
      <c r="R162" s="31" t="s">
        <v>1977</v>
      </c>
      <c r="S162" s="26">
        <v>771.68</v>
      </c>
      <c r="T162" s="19">
        <v>1.12</v>
      </c>
      <c r="U162" s="178">
        <v>689</v>
      </c>
    </row>
    <row r="163" spans="1:21" ht="15" customHeight="1">
      <c r="A163" s="11" t="s">
        <v>890</v>
      </c>
      <c r="B163" s="20">
        <v>21</v>
      </c>
      <c r="C163" s="19" t="s">
        <v>1949</v>
      </c>
      <c r="D163" s="38">
        <v>33376</v>
      </c>
      <c r="E163" s="224" t="s">
        <v>1918</v>
      </c>
      <c r="F163" s="31"/>
      <c r="G163" s="20" t="s">
        <v>1337</v>
      </c>
      <c r="H163" s="26" t="s">
        <v>594</v>
      </c>
      <c r="I163" s="26" t="s">
        <v>595</v>
      </c>
      <c r="J163" s="26" t="s">
        <v>596</v>
      </c>
      <c r="K163" s="26"/>
      <c r="L163" s="26"/>
      <c r="M163" s="26"/>
      <c r="N163" s="26"/>
      <c r="O163" s="26"/>
      <c r="P163" s="26" t="s">
        <v>594</v>
      </c>
      <c r="Q163" s="26">
        <v>764.96</v>
      </c>
      <c r="R163" s="31" t="s">
        <v>1950</v>
      </c>
      <c r="S163" s="26">
        <v>764.96</v>
      </c>
      <c r="T163" s="19">
        <v>1.12</v>
      </c>
      <c r="U163" s="178">
        <v>683</v>
      </c>
    </row>
    <row r="164" spans="1:21" ht="15" customHeight="1">
      <c r="A164" s="11" t="s">
        <v>883</v>
      </c>
      <c r="B164" s="20">
        <v>558</v>
      </c>
      <c r="C164" s="88" t="s">
        <v>1308</v>
      </c>
      <c r="D164" s="38">
        <v>33239</v>
      </c>
      <c r="E164" s="204" t="s">
        <v>1556</v>
      </c>
      <c r="F164" s="31" t="s">
        <v>515</v>
      </c>
      <c r="G164" s="20" t="s">
        <v>1303</v>
      </c>
      <c r="H164" s="26" t="s">
        <v>627</v>
      </c>
      <c r="I164" s="26" t="s">
        <v>1000</v>
      </c>
      <c r="J164" s="26" t="s">
        <v>628</v>
      </c>
      <c r="K164" s="26"/>
      <c r="L164" s="26"/>
      <c r="M164" s="26"/>
      <c r="N164" s="26"/>
      <c r="O164" s="26"/>
      <c r="P164" s="26" t="s">
        <v>628</v>
      </c>
      <c r="Q164" s="26">
        <v>739.2</v>
      </c>
      <c r="R164" s="31" t="s">
        <v>1171</v>
      </c>
      <c r="S164" s="26">
        <v>739.2</v>
      </c>
      <c r="T164" s="19">
        <v>1.12</v>
      </c>
      <c r="U164" s="178">
        <v>660</v>
      </c>
    </row>
    <row r="165" spans="1:21" ht="15" customHeight="1">
      <c r="A165" s="11" t="s">
        <v>907</v>
      </c>
      <c r="B165" s="20">
        <v>351</v>
      </c>
      <c r="C165" s="19" t="s">
        <v>278</v>
      </c>
      <c r="D165" s="38">
        <v>33737</v>
      </c>
      <c r="E165" s="204" t="s">
        <v>50</v>
      </c>
      <c r="F165" s="31" t="s">
        <v>91</v>
      </c>
      <c r="G165" s="20" t="s">
        <v>1337</v>
      </c>
      <c r="H165" s="26" t="s">
        <v>614</v>
      </c>
      <c r="I165" s="26" t="s">
        <v>615</v>
      </c>
      <c r="J165" s="26" t="s">
        <v>616</v>
      </c>
      <c r="K165" s="26"/>
      <c r="L165" s="26"/>
      <c r="M165" s="26"/>
      <c r="N165" s="26"/>
      <c r="O165" s="26"/>
      <c r="P165" s="26" t="s">
        <v>615</v>
      </c>
      <c r="Q165" s="26">
        <v>719.04</v>
      </c>
      <c r="R165" s="31" t="s">
        <v>98</v>
      </c>
      <c r="S165" s="26">
        <v>719.04</v>
      </c>
      <c r="T165" s="19">
        <v>1.12</v>
      </c>
      <c r="U165" s="178">
        <v>642</v>
      </c>
    </row>
    <row r="166" spans="1:21" ht="15" customHeight="1">
      <c r="A166" s="11" t="s">
        <v>885</v>
      </c>
      <c r="B166" s="20">
        <v>528</v>
      </c>
      <c r="C166" s="88" t="s">
        <v>742</v>
      </c>
      <c r="D166" s="38">
        <v>33764</v>
      </c>
      <c r="E166" s="204" t="s">
        <v>721</v>
      </c>
      <c r="F166" s="31" t="s">
        <v>2097</v>
      </c>
      <c r="G166" s="20" t="s">
        <v>1303</v>
      </c>
      <c r="H166" s="26" t="s">
        <v>629</v>
      </c>
      <c r="I166" s="26" t="s">
        <v>630</v>
      </c>
      <c r="J166" s="26" t="s">
        <v>631</v>
      </c>
      <c r="K166" s="26"/>
      <c r="L166" s="26"/>
      <c r="M166" s="26"/>
      <c r="N166" s="26"/>
      <c r="O166" s="26"/>
      <c r="P166" s="26" t="s">
        <v>630</v>
      </c>
      <c r="Q166" s="26">
        <v>654.08</v>
      </c>
      <c r="R166" s="31" t="s">
        <v>743</v>
      </c>
      <c r="S166" s="26">
        <v>654.08</v>
      </c>
      <c r="T166" s="19">
        <v>1.12</v>
      </c>
      <c r="U166" s="178">
        <v>584</v>
      </c>
    </row>
    <row r="167" spans="1:18" ht="15" customHeight="1">
      <c r="A167" s="11" t="s">
        <v>889</v>
      </c>
      <c r="B167" s="20">
        <v>271</v>
      </c>
      <c r="C167" s="19" t="s">
        <v>928</v>
      </c>
      <c r="D167" s="38">
        <v>32958</v>
      </c>
      <c r="E167" s="224" t="s">
        <v>1691</v>
      </c>
      <c r="F167" s="31" t="s">
        <v>1718</v>
      </c>
      <c r="G167" s="20" t="s">
        <v>1303</v>
      </c>
      <c r="H167" s="26" t="s">
        <v>1000</v>
      </c>
      <c r="I167" s="26" t="s">
        <v>1000</v>
      </c>
      <c r="J167" s="26" t="s">
        <v>1000</v>
      </c>
      <c r="K167" s="26"/>
      <c r="L167" s="26"/>
      <c r="M167" s="26"/>
      <c r="N167" s="26"/>
      <c r="O167" s="26"/>
      <c r="P167" s="26" t="s">
        <v>2643</v>
      </c>
      <c r="Q167" s="26"/>
      <c r="R167" s="31" t="s">
        <v>1720</v>
      </c>
    </row>
    <row r="169" spans="2:19" ht="18">
      <c r="B169" s="11"/>
      <c r="C169" s="29"/>
      <c r="D169" s="29"/>
      <c r="E169" s="29"/>
      <c r="F169" s="29"/>
      <c r="G169" s="74" t="s">
        <v>1374</v>
      </c>
      <c r="H169" s="29"/>
      <c r="I169" s="29"/>
      <c r="J169" s="29"/>
      <c r="K169" s="29"/>
      <c r="L169" s="29"/>
      <c r="M169" s="29"/>
      <c r="N169" s="29"/>
      <c r="O169" s="222"/>
      <c r="P169" s="195"/>
      <c r="Q169" s="195"/>
      <c r="R169" s="195"/>
      <c r="S169" s="195"/>
    </row>
    <row r="170" spans="2:19" ht="18">
      <c r="B170" s="11"/>
      <c r="C170" s="29"/>
      <c r="D170" s="29"/>
      <c r="E170" s="29"/>
      <c r="F170" s="29"/>
      <c r="G170" s="74" t="s">
        <v>1393</v>
      </c>
      <c r="H170" s="29"/>
      <c r="I170" s="29"/>
      <c r="J170" s="29"/>
      <c r="K170" s="29"/>
      <c r="L170" s="29"/>
      <c r="M170" s="29"/>
      <c r="N170" s="29"/>
      <c r="O170" s="222"/>
      <c r="P170" s="195"/>
      <c r="Q170" s="195"/>
      <c r="R170" s="195"/>
      <c r="S170" s="195"/>
    </row>
    <row r="171" spans="1:19" ht="18">
      <c r="A171" s="167" t="s">
        <v>974</v>
      </c>
      <c r="B171" s="196"/>
      <c r="C171" s="29"/>
      <c r="D171" s="29"/>
      <c r="E171" s="29"/>
      <c r="F171" s="29"/>
      <c r="G171" s="29"/>
      <c r="H171" s="22"/>
      <c r="I171" s="22"/>
      <c r="J171" s="11" t="s">
        <v>407</v>
      </c>
      <c r="L171" s="22"/>
      <c r="M171" s="22"/>
      <c r="N171" s="22"/>
      <c r="O171" s="222"/>
      <c r="P171" s="195"/>
      <c r="Q171" s="195"/>
      <c r="R171" s="195"/>
      <c r="S171" s="195"/>
    </row>
    <row r="172" spans="1:17" s="193" customFormat="1" ht="15.75">
      <c r="A172" s="197" t="s">
        <v>1390</v>
      </c>
      <c r="B172" s="197"/>
      <c r="C172" s="198" t="s">
        <v>487</v>
      </c>
      <c r="D172" s="198"/>
      <c r="E172" s="198"/>
      <c r="F172" s="198" t="s">
        <v>2008</v>
      </c>
      <c r="G172" s="189" t="s">
        <v>1205</v>
      </c>
      <c r="H172" s="194"/>
      <c r="I172" s="194"/>
      <c r="J172" s="181"/>
      <c r="K172" s="181"/>
      <c r="L172" s="194"/>
      <c r="M172" s="194" t="s">
        <v>1203</v>
      </c>
      <c r="N172" s="194"/>
      <c r="O172" s="173" t="s">
        <v>1145</v>
      </c>
      <c r="Q172" s="193" t="s">
        <v>1147</v>
      </c>
    </row>
    <row r="173" spans="1:18" ht="12.75">
      <c r="A173" s="226" t="s">
        <v>877</v>
      </c>
      <c r="B173" s="14" t="s">
        <v>872</v>
      </c>
      <c r="C173" s="13" t="s">
        <v>2010</v>
      </c>
      <c r="D173" s="30" t="s">
        <v>873</v>
      </c>
      <c r="E173" s="13" t="s">
        <v>1365</v>
      </c>
      <c r="F173" s="13" t="s">
        <v>874</v>
      </c>
      <c r="G173" s="14" t="s">
        <v>875</v>
      </c>
      <c r="H173" s="6" t="s">
        <v>895</v>
      </c>
      <c r="I173" s="6" t="s">
        <v>896</v>
      </c>
      <c r="J173" s="6" t="s">
        <v>897</v>
      </c>
      <c r="K173" s="6"/>
      <c r="L173" s="6" t="s">
        <v>898</v>
      </c>
      <c r="M173" s="6" t="s">
        <v>899</v>
      </c>
      <c r="N173" s="6"/>
      <c r="O173" s="6" t="s">
        <v>900</v>
      </c>
      <c r="P173" s="6" t="s">
        <v>901</v>
      </c>
      <c r="Q173" s="6" t="s">
        <v>924</v>
      </c>
      <c r="R173" s="3" t="s">
        <v>878</v>
      </c>
    </row>
    <row r="174" spans="1:18" s="88" customFormat="1" ht="15" customHeight="1">
      <c r="A174" s="26" t="s">
        <v>891</v>
      </c>
      <c r="B174" s="76">
        <v>2</v>
      </c>
      <c r="C174" s="88" t="s">
        <v>1338</v>
      </c>
      <c r="D174" s="207">
        <v>33343</v>
      </c>
      <c r="E174" s="208" t="s">
        <v>1556</v>
      </c>
      <c r="F174" s="88" t="s">
        <v>415</v>
      </c>
      <c r="G174" s="76" t="s">
        <v>1337</v>
      </c>
      <c r="H174" s="162">
        <v>18.24</v>
      </c>
      <c r="I174" s="162"/>
      <c r="J174" s="162"/>
      <c r="K174" s="225"/>
      <c r="L174" s="162"/>
      <c r="M174" s="162"/>
      <c r="N174" s="225"/>
      <c r="O174" s="162"/>
      <c r="P174" s="26" t="s">
        <v>242</v>
      </c>
      <c r="Q174" s="162">
        <v>1020</v>
      </c>
      <c r="R174" s="88" t="s">
        <v>444</v>
      </c>
    </row>
    <row r="175" spans="1:18" s="88" customFormat="1" ht="15" customHeight="1">
      <c r="A175" s="26" t="s">
        <v>892</v>
      </c>
      <c r="B175" s="76">
        <v>601</v>
      </c>
      <c r="C175" s="88" t="s">
        <v>1656</v>
      </c>
      <c r="D175" s="207">
        <v>33221</v>
      </c>
      <c r="E175" s="209" t="s">
        <v>1570</v>
      </c>
      <c r="F175" s="88" t="s">
        <v>1643</v>
      </c>
      <c r="G175" s="76" t="s">
        <v>1444</v>
      </c>
      <c r="H175" s="162">
        <v>16.14</v>
      </c>
      <c r="I175" s="162"/>
      <c r="J175" s="162"/>
      <c r="K175" s="225"/>
      <c r="L175" s="162"/>
      <c r="M175" s="162"/>
      <c r="N175" s="225"/>
      <c r="O175" s="162"/>
      <c r="P175" s="26" t="s">
        <v>236</v>
      </c>
      <c r="Q175" s="162">
        <v>888</v>
      </c>
      <c r="R175" s="88" t="s">
        <v>1657</v>
      </c>
    </row>
    <row r="176" spans="1:18" s="88" customFormat="1" ht="15" customHeight="1">
      <c r="A176" s="26" t="s">
        <v>886</v>
      </c>
      <c r="B176" s="76">
        <v>653</v>
      </c>
      <c r="C176" s="88" t="s">
        <v>810</v>
      </c>
      <c r="D176" s="207">
        <v>32935</v>
      </c>
      <c r="E176" s="208" t="s">
        <v>694</v>
      </c>
      <c r="F176" s="88" t="s">
        <v>806</v>
      </c>
      <c r="G176" s="76" t="s">
        <v>1337</v>
      </c>
      <c r="H176" s="162">
        <v>15.43</v>
      </c>
      <c r="I176" s="162"/>
      <c r="J176" s="162"/>
      <c r="K176" s="225"/>
      <c r="L176" s="162"/>
      <c r="M176" s="162"/>
      <c r="N176" s="225"/>
      <c r="O176" s="162"/>
      <c r="P176" s="26" t="s">
        <v>246</v>
      </c>
      <c r="Q176" s="162">
        <v>845</v>
      </c>
      <c r="R176" s="88" t="s">
        <v>807</v>
      </c>
    </row>
    <row r="177" spans="1:18" s="88" customFormat="1" ht="15" customHeight="1">
      <c r="A177" s="26" t="s">
        <v>908</v>
      </c>
      <c r="B177" s="76">
        <v>708</v>
      </c>
      <c r="C177" s="88" t="s">
        <v>41</v>
      </c>
      <c r="D177" s="207">
        <v>33054</v>
      </c>
      <c r="E177" s="208" t="s">
        <v>21</v>
      </c>
      <c r="F177" s="88" t="s">
        <v>2046</v>
      </c>
      <c r="G177" s="76" t="s">
        <v>1337</v>
      </c>
      <c r="H177" s="162">
        <v>14.48</v>
      </c>
      <c r="I177" s="162"/>
      <c r="J177" s="162"/>
      <c r="K177" s="225"/>
      <c r="L177" s="162"/>
      <c r="M177" s="162"/>
      <c r="N177" s="225"/>
      <c r="O177" s="162"/>
      <c r="P177" s="26" t="s">
        <v>239</v>
      </c>
      <c r="Q177" s="162">
        <v>789</v>
      </c>
      <c r="R177" s="88" t="s">
        <v>42</v>
      </c>
    </row>
    <row r="178" spans="1:18" s="88" customFormat="1" ht="15" customHeight="1">
      <c r="A178" s="26" t="s">
        <v>888</v>
      </c>
      <c r="B178" s="76">
        <v>921</v>
      </c>
      <c r="C178" s="88" t="s">
        <v>1915</v>
      </c>
      <c r="D178" s="207">
        <v>33332</v>
      </c>
      <c r="E178" s="209" t="s">
        <v>1729</v>
      </c>
      <c r="F178" s="88" t="s">
        <v>1907</v>
      </c>
      <c r="G178" s="76" t="s">
        <v>1337</v>
      </c>
      <c r="H178" s="162" t="s">
        <v>1000</v>
      </c>
      <c r="I178" s="162">
        <v>14.25</v>
      </c>
      <c r="J178" s="162"/>
      <c r="K178" s="225"/>
      <c r="L178" s="162"/>
      <c r="M178" s="162"/>
      <c r="N178" s="225"/>
      <c r="O178" s="162"/>
      <c r="P178" s="26" t="s">
        <v>238</v>
      </c>
      <c r="Q178" s="162">
        <v>775</v>
      </c>
      <c r="R178" s="88" t="s">
        <v>1911</v>
      </c>
    </row>
    <row r="179" spans="1:18" s="88" customFormat="1" ht="15" customHeight="1">
      <c r="A179" s="26" t="s">
        <v>912</v>
      </c>
      <c r="B179" s="76">
        <v>3193</v>
      </c>
      <c r="C179" s="88" t="s">
        <v>809</v>
      </c>
      <c r="D179" s="207">
        <v>33728</v>
      </c>
      <c r="E179" s="208" t="s">
        <v>694</v>
      </c>
      <c r="F179" s="88" t="s">
        <v>806</v>
      </c>
      <c r="G179" s="76" t="s">
        <v>1337</v>
      </c>
      <c r="H179" s="162">
        <v>11.8</v>
      </c>
      <c r="I179" s="162" t="s">
        <v>1000</v>
      </c>
      <c r="J179" s="162">
        <v>14</v>
      </c>
      <c r="K179" s="225"/>
      <c r="L179" s="162"/>
      <c r="M179" s="162"/>
      <c r="N179" s="225"/>
      <c r="O179" s="162"/>
      <c r="P179" s="26" t="s">
        <v>245</v>
      </c>
      <c r="Q179" s="162">
        <v>760</v>
      </c>
      <c r="R179" s="88" t="s">
        <v>807</v>
      </c>
    </row>
    <row r="180" spans="1:18" s="88" customFormat="1" ht="15" customHeight="1">
      <c r="A180" s="26" t="s">
        <v>905</v>
      </c>
      <c r="B180" s="76">
        <v>201</v>
      </c>
      <c r="C180" s="88" t="s">
        <v>1424</v>
      </c>
      <c r="D180" s="207">
        <v>32911</v>
      </c>
      <c r="E180" s="209" t="s">
        <v>1421</v>
      </c>
      <c r="F180" s="88" t="s">
        <v>1422</v>
      </c>
      <c r="G180" s="76" t="s">
        <v>1444</v>
      </c>
      <c r="H180" s="162" t="s">
        <v>1000</v>
      </c>
      <c r="I180" s="162">
        <v>13.87</v>
      </c>
      <c r="J180" s="162"/>
      <c r="K180" s="225"/>
      <c r="L180" s="162"/>
      <c r="M180" s="162"/>
      <c r="N180" s="225"/>
      <c r="O180" s="162"/>
      <c r="P180" s="26" t="s">
        <v>235</v>
      </c>
      <c r="Q180" s="162">
        <v>752</v>
      </c>
      <c r="R180" s="88" t="s">
        <v>1425</v>
      </c>
    </row>
    <row r="181" spans="1:18" s="88" customFormat="1" ht="15" customHeight="1">
      <c r="A181" s="26" t="s">
        <v>880</v>
      </c>
      <c r="B181" s="76">
        <v>456</v>
      </c>
      <c r="C181" s="88" t="s">
        <v>808</v>
      </c>
      <c r="D181" s="207">
        <v>33061</v>
      </c>
      <c r="E181" s="208" t="s">
        <v>694</v>
      </c>
      <c r="F181" s="88" t="s">
        <v>806</v>
      </c>
      <c r="G181" s="76" t="s">
        <v>1337</v>
      </c>
      <c r="H181" s="162">
        <v>13.42</v>
      </c>
      <c r="I181" s="162">
        <v>13.69</v>
      </c>
      <c r="J181" s="162">
        <v>12.51</v>
      </c>
      <c r="K181" s="225"/>
      <c r="L181" s="162"/>
      <c r="M181" s="162"/>
      <c r="N181" s="225"/>
      <c r="O181" s="162"/>
      <c r="P181" s="26" t="s">
        <v>244</v>
      </c>
      <c r="Q181" s="162">
        <v>741</v>
      </c>
      <c r="R181" s="88" t="s">
        <v>807</v>
      </c>
    </row>
    <row r="182" spans="1:18" s="88" customFormat="1" ht="15" customHeight="1">
      <c r="A182" s="26" t="s">
        <v>906</v>
      </c>
      <c r="B182" s="76">
        <v>306</v>
      </c>
      <c r="C182" s="88" t="s">
        <v>484</v>
      </c>
      <c r="D182" s="207">
        <v>33573</v>
      </c>
      <c r="E182" s="208" t="s">
        <v>929</v>
      </c>
      <c r="F182" s="88" t="s">
        <v>481</v>
      </c>
      <c r="G182" s="76" t="s">
        <v>1337</v>
      </c>
      <c r="H182" s="162">
        <v>13.3</v>
      </c>
      <c r="I182" s="162">
        <v>13.56</v>
      </c>
      <c r="J182" s="162">
        <v>13.15</v>
      </c>
      <c r="K182" s="225"/>
      <c r="L182" s="162"/>
      <c r="M182" s="162"/>
      <c r="N182" s="225"/>
      <c r="O182" s="162"/>
      <c r="P182" s="26" t="s">
        <v>243</v>
      </c>
      <c r="Q182" s="162">
        <v>734</v>
      </c>
      <c r="R182" s="88" t="s">
        <v>485</v>
      </c>
    </row>
    <row r="183" spans="1:18" s="88" customFormat="1" ht="15" customHeight="1">
      <c r="A183" s="26" t="s">
        <v>882</v>
      </c>
      <c r="B183" s="76">
        <v>855</v>
      </c>
      <c r="C183" s="88" t="s">
        <v>341</v>
      </c>
      <c r="D183" s="207">
        <v>33260</v>
      </c>
      <c r="E183" s="208" t="s">
        <v>342</v>
      </c>
      <c r="F183" s="88" t="s">
        <v>343</v>
      </c>
      <c r="G183" s="76" t="s">
        <v>1337</v>
      </c>
      <c r="H183" s="162">
        <v>13.49</v>
      </c>
      <c r="I183" s="162">
        <v>13.37</v>
      </c>
      <c r="J183" s="162" t="s">
        <v>1000</v>
      </c>
      <c r="K183" s="225"/>
      <c r="L183" s="162"/>
      <c r="M183" s="162"/>
      <c r="N183" s="225"/>
      <c r="O183" s="162"/>
      <c r="P183" s="26" t="s">
        <v>241</v>
      </c>
      <c r="Q183" s="162">
        <v>729</v>
      </c>
      <c r="R183" s="88" t="s">
        <v>344</v>
      </c>
    </row>
    <row r="184" spans="1:18" s="88" customFormat="1" ht="15" customHeight="1">
      <c r="A184" s="26" t="s">
        <v>890</v>
      </c>
      <c r="B184" s="76">
        <v>4</v>
      </c>
      <c r="C184" s="88" t="s">
        <v>1687</v>
      </c>
      <c r="D184" s="207">
        <v>32945</v>
      </c>
      <c r="E184" s="209" t="s">
        <v>1688</v>
      </c>
      <c r="F184" s="88" t="s">
        <v>1689</v>
      </c>
      <c r="G184" s="76" t="s">
        <v>1337</v>
      </c>
      <c r="H184" s="162" t="s">
        <v>1000</v>
      </c>
      <c r="I184" s="162">
        <v>12.98</v>
      </c>
      <c r="J184" s="162">
        <v>13.47</v>
      </c>
      <c r="K184" s="225"/>
      <c r="L184" s="162"/>
      <c r="M184" s="162"/>
      <c r="N184" s="225"/>
      <c r="O184" s="162"/>
      <c r="P184" s="26" t="s">
        <v>237</v>
      </c>
      <c r="Q184" s="162">
        <v>728</v>
      </c>
      <c r="R184" s="88" t="s">
        <v>1690</v>
      </c>
    </row>
    <row r="185" spans="1:17" s="88" customFormat="1" ht="15" customHeight="1">
      <c r="A185" s="26" t="s">
        <v>883</v>
      </c>
      <c r="B185" s="76">
        <v>22</v>
      </c>
      <c r="C185" s="88" t="s">
        <v>267</v>
      </c>
      <c r="D185" s="207">
        <v>33319</v>
      </c>
      <c r="E185" s="208" t="s">
        <v>50</v>
      </c>
      <c r="F185" s="88" t="s">
        <v>264</v>
      </c>
      <c r="G185" s="76" t="s">
        <v>1303</v>
      </c>
      <c r="H185" s="162">
        <v>13.14</v>
      </c>
      <c r="I185" s="162">
        <v>13.45</v>
      </c>
      <c r="J185" s="162">
        <v>12.17</v>
      </c>
      <c r="K185" s="225"/>
      <c r="L185" s="162"/>
      <c r="M185" s="162"/>
      <c r="N185" s="225"/>
      <c r="O185" s="162"/>
      <c r="P185" s="26" t="s">
        <v>240</v>
      </c>
      <c r="Q185" s="162">
        <v>727</v>
      </c>
    </row>
    <row r="186" spans="1:18" s="88" customFormat="1" ht="15" customHeight="1">
      <c r="A186" s="26" t="s">
        <v>907</v>
      </c>
      <c r="B186" s="76">
        <v>920</v>
      </c>
      <c r="C186" s="83" t="s">
        <v>1910</v>
      </c>
      <c r="D186" s="83" t="s">
        <v>149</v>
      </c>
      <c r="E186" s="83" t="s">
        <v>1729</v>
      </c>
      <c r="F186" s="83" t="s">
        <v>1907</v>
      </c>
      <c r="G186" s="83" t="s">
        <v>1337</v>
      </c>
      <c r="H186" s="162">
        <v>11.28</v>
      </c>
      <c r="I186" s="162" t="s">
        <v>1000</v>
      </c>
      <c r="J186" s="162" t="s">
        <v>1000</v>
      </c>
      <c r="K186" s="225"/>
      <c r="L186" s="162"/>
      <c r="M186" s="162"/>
      <c r="N186" s="225"/>
      <c r="O186" s="162"/>
      <c r="P186" s="26" t="s">
        <v>247</v>
      </c>
      <c r="Q186" s="162">
        <v>598</v>
      </c>
      <c r="R186" s="83" t="s">
        <v>1911</v>
      </c>
    </row>
    <row r="187" spans="1:18" s="88" customFormat="1" ht="15" customHeight="1">
      <c r="A187" s="26" t="s">
        <v>885</v>
      </c>
      <c r="B187" s="76">
        <v>917</v>
      </c>
      <c r="C187" s="88" t="s">
        <v>1742</v>
      </c>
      <c r="D187" s="207">
        <v>33388</v>
      </c>
      <c r="E187" s="209" t="s">
        <v>1729</v>
      </c>
      <c r="F187" s="88" t="s">
        <v>1730</v>
      </c>
      <c r="G187" s="76" t="s">
        <v>1444</v>
      </c>
      <c r="H187" s="162">
        <v>11.04</v>
      </c>
      <c r="I187" s="162">
        <v>11.83</v>
      </c>
      <c r="J187" s="162">
        <v>11.67</v>
      </c>
      <c r="K187" s="225"/>
      <c r="L187" s="162"/>
      <c r="M187" s="162"/>
      <c r="N187" s="225"/>
      <c r="O187" s="162"/>
      <c r="P187" s="26" t="s">
        <v>1760</v>
      </c>
      <c r="Q187" s="162">
        <v>630</v>
      </c>
      <c r="R187" s="88" t="s">
        <v>1743</v>
      </c>
    </row>
    <row r="188" spans="1:18" s="88" customFormat="1" ht="15" customHeight="1">
      <c r="A188" s="26" t="s">
        <v>990</v>
      </c>
      <c r="B188" s="76">
        <v>543</v>
      </c>
      <c r="C188" s="88" t="s">
        <v>2084</v>
      </c>
      <c r="D188" s="207">
        <v>33607</v>
      </c>
      <c r="E188" s="208" t="s">
        <v>2064</v>
      </c>
      <c r="F188" s="88" t="s">
        <v>2065</v>
      </c>
      <c r="G188" s="76" t="s">
        <v>1337</v>
      </c>
      <c r="H188" s="162">
        <v>11.88</v>
      </c>
      <c r="I188" s="162" t="s">
        <v>1000</v>
      </c>
      <c r="J188" s="162">
        <v>11.98</v>
      </c>
      <c r="K188" s="225"/>
      <c r="L188" s="162"/>
      <c r="M188" s="162"/>
      <c r="N188" s="225"/>
      <c r="O188" s="162"/>
      <c r="P188" s="26" t="s">
        <v>1761</v>
      </c>
      <c r="Q188" s="162">
        <v>639</v>
      </c>
      <c r="R188" s="88" t="s">
        <v>2085</v>
      </c>
    </row>
    <row r="189" spans="1:18" s="88" customFormat="1" ht="15" customHeight="1">
      <c r="A189" s="26" t="s">
        <v>913</v>
      </c>
      <c r="B189" s="76">
        <v>323</v>
      </c>
      <c r="C189" s="88" t="s">
        <v>25</v>
      </c>
      <c r="D189" s="207">
        <v>33058</v>
      </c>
      <c r="E189" s="208" t="s">
        <v>21</v>
      </c>
      <c r="F189" s="88" t="s">
        <v>22</v>
      </c>
      <c r="G189" s="76" t="s">
        <v>1337</v>
      </c>
      <c r="H189" s="162">
        <v>12.97</v>
      </c>
      <c r="I189" s="162">
        <v>12.86</v>
      </c>
      <c r="J189" s="162" t="s">
        <v>1000</v>
      </c>
      <c r="K189" s="225"/>
      <c r="L189" s="162"/>
      <c r="M189" s="162"/>
      <c r="N189" s="225"/>
      <c r="O189" s="162"/>
      <c r="P189" s="26" t="s">
        <v>1762</v>
      </c>
      <c r="Q189" s="162">
        <v>698</v>
      </c>
      <c r="R189" s="88" t="s">
        <v>23</v>
      </c>
    </row>
    <row r="190" spans="1:18" s="88" customFormat="1" ht="15" customHeight="1">
      <c r="A190" s="26" t="s">
        <v>923</v>
      </c>
      <c r="B190" s="76">
        <v>347</v>
      </c>
      <c r="C190" s="88" t="s">
        <v>26</v>
      </c>
      <c r="D190" s="207">
        <v>33371</v>
      </c>
      <c r="E190" s="208" t="s">
        <v>21</v>
      </c>
      <c r="F190" s="88" t="s">
        <v>22</v>
      </c>
      <c r="G190" s="76" t="s">
        <v>1311</v>
      </c>
      <c r="H190" s="162">
        <v>12.28</v>
      </c>
      <c r="I190" s="162">
        <v>11.14</v>
      </c>
      <c r="J190" s="162">
        <v>12.54</v>
      </c>
      <c r="K190" s="225"/>
      <c r="L190" s="162"/>
      <c r="M190" s="162"/>
      <c r="N190" s="225"/>
      <c r="O190" s="162"/>
      <c r="P190" s="26" t="s">
        <v>1763</v>
      </c>
      <c r="Q190" s="162">
        <v>673</v>
      </c>
      <c r="R190" s="88" t="s">
        <v>23</v>
      </c>
    </row>
    <row r="191" spans="1:18" s="88" customFormat="1" ht="15" customHeight="1">
      <c r="A191" s="26" t="s">
        <v>914</v>
      </c>
      <c r="B191" s="76">
        <v>590</v>
      </c>
      <c r="C191" s="88" t="s">
        <v>283</v>
      </c>
      <c r="D191" s="207">
        <v>33244</v>
      </c>
      <c r="E191" s="208" t="s">
        <v>281</v>
      </c>
      <c r="F191" s="88" t="s">
        <v>1726</v>
      </c>
      <c r="G191" s="76" t="s">
        <v>1444</v>
      </c>
      <c r="H191" s="162">
        <v>11.08</v>
      </c>
      <c r="I191" s="162">
        <v>11.22</v>
      </c>
      <c r="J191" s="162">
        <v>11.92</v>
      </c>
      <c r="K191" s="225"/>
      <c r="L191" s="162"/>
      <c r="M191" s="162"/>
      <c r="N191" s="225"/>
      <c r="O191" s="162"/>
      <c r="P191" s="26" t="s">
        <v>1764</v>
      </c>
      <c r="Q191" s="162">
        <v>636</v>
      </c>
      <c r="R191" s="88" t="s">
        <v>302</v>
      </c>
    </row>
    <row r="192" spans="1:18" s="88" customFormat="1" ht="15" customHeight="1">
      <c r="A192" s="26" t="s">
        <v>1244</v>
      </c>
      <c r="B192" s="76">
        <v>97</v>
      </c>
      <c r="C192" s="88" t="s">
        <v>443</v>
      </c>
      <c r="D192" s="207">
        <v>33686</v>
      </c>
      <c r="E192" s="208" t="s">
        <v>1556</v>
      </c>
      <c r="F192" s="88" t="s">
        <v>415</v>
      </c>
      <c r="G192" s="76" t="s">
        <v>1337</v>
      </c>
      <c r="H192" s="162">
        <v>12.14</v>
      </c>
      <c r="I192" s="162">
        <v>12.4</v>
      </c>
      <c r="J192" s="162">
        <v>12.55</v>
      </c>
      <c r="K192" s="225"/>
      <c r="L192" s="162"/>
      <c r="M192" s="162"/>
      <c r="N192" s="225"/>
      <c r="O192" s="162"/>
      <c r="P192" s="26" t="s">
        <v>1765</v>
      </c>
      <c r="Q192" s="162">
        <v>681</v>
      </c>
      <c r="R192" s="88" t="s">
        <v>444</v>
      </c>
    </row>
    <row r="193" spans="1:18" s="88" customFormat="1" ht="15" customHeight="1">
      <c r="A193" s="26" t="s">
        <v>934</v>
      </c>
      <c r="B193" s="76">
        <v>211</v>
      </c>
      <c r="C193" s="88" t="s">
        <v>480</v>
      </c>
      <c r="D193" s="207">
        <v>33246</v>
      </c>
      <c r="E193" s="208" t="s">
        <v>919</v>
      </c>
      <c r="F193" s="88" t="s">
        <v>481</v>
      </c>
      <c r="G193" s="76" t="s">
        <v>1337</v>
      </c>
      <c r="H193" s="162">
        <v>11.78</v>
      </c>
      <c r="I193" s="162">
        <v>11.86</v>
      </c>
      <c r="J193" s="162">
        <v>11.76</v>
      </c>
      <c r="K193" s="225"/>
      <c r="L193" s="162"/>
      <c r="M193" s="162"/>
      <c r="N193" s="225"/>
      <c r="O193" s="162"/>
      <c r="P193" s="26" t="s">
        <v>1766</v>
      </c>
      <c r="Q193" s="162">
        <v>632</v>
      </c>
      <c r="R193" s="88" t="s">
        <v>482</v>
      </c>
    </row>
    <row r="194" spans="1:18" s="88" customFormat="1" ht="15" customHeight="1">
      <c r="A194" s="26" t="s">
        <v>976</v>
      </c>
      <c r="B194" s="76">
        <v>3</v>
      </c>
      <c r="C194" s="88" t="s">
        <v>693</v>
      </c>
      <c r="D194" s="207">
        <v>33490</v>
      </c>
      <c r="E194" s="208" t="s">
        <v>694</v>
      </c>
      <c r="F194" s="88" t="s">
        <v>695</v>
      </c>
      <c r="G194" s="76" t="s">
        <v>1337</v>
      </c>
      <c r="H194" s="162" t="s">
        <v>1000</v>
      </c>
      <c r="I194" s="162" t="s">
        <v>1000</v>
      </c>
      <c r="J194" s="162">
        <v>10.98</v>
      </c>
      <c r="K194" s="225"/>
      <c r="L194" s="162"/>
      <c r="M194" s="162"/>
      <c r="N194" s="225"/>
      <c r="O194" s="162"/>
      <c r="P194" s="26" t="s">
        <v>1767</v>
      </c>
      <c r="Q194" s="162">
        <v>580</v>
      </c>
      <c r="R194" s="88" t="s">
        <v>696</v>
      </c>
    </row>
    <row r="195" spans="1:18" s="88" customFormat="1" ht="15" customHeight="1">
      <c r="A195" s="26" t="s">
        <v>904</v>
      </c>
      <c r="B195" s="76">
        <v>715</v>
      </c>
      <c r="C195" s="88" t="s">
        <v>697</v>
      </c>
      <c r="D195" s="207">
        <v>33613</v>
      </c>
      <c r="E195" s="208" t="s">
        <v>694</v>
      </c>
      <c r="F195" s="88" t="s">
        <v>695</v>
      </c>
      <c r="G195" s="76" t="s">
        <v>1337</v>
      </c>
      <c r="H195" s="162">
        <v>8.78</v>
      </c>
      <c r="I195" s="162">
        <v>10.06</v>
      </c>
      <c r="J195" s="162">
        <v>10.4</v>
      </c>
      <c r="K195" s="225"/>
      <c r="L195" s="162"/>
      <c r="M195" s="162"/>
      <c r="N195" s="225"/>
      <c r="O195" s="162"/>
      <c r="P195" s="26" t="s">
        <v>1768</v>
      </c>
      <c r="Q195" s="162">
        <v>545</v>
      </c>
      <c r="R195" s="88" t="s">
        <v>698</v>
      </c>
    </row>
    <row r="196" spans="1:18" s="88" customFormat="1" ht="15" customHeight="1">
      <c r="A196" s="26" t="s">
        <v>995</v>
      </c>
      <c r="B196" s="76">
        <v>725</v>
      </c>
      <c r="C196" s="88" t="s">
        <v>798</v>
      </c>
      <c r="D196" s="207">
        <v>34439</v>
      </c>
      <c r="E196" s="208" t="s">
        <v>694</v>
      </c>
      <c r="F196" s="88" t="s">
        <v>789</v>
      </c>
      <c r="G196" s="76" t="s">
        <v>1444</v>
      </c>
      <c r="H196" s="162">
        <v>10.42</v>
      </c>
      <c r="I196" s="162">
        <v>10.28</v>
      </c>
      <c r="J196" s="162">
        <v>10.75</v>
      </c>
      <c r="K196" s="225"/>
      <c r="L196" s="162"/>
      <c r="M196" s="162"/>
      <c r="N196" s="225"/>
      <c r="O196" s="162"/>
      <c r="P196" s="26" t="s">
        <v>1769</v>
      </c>
      <c r="Q196" s="162">
        <v>566</v>
      </c>
      <c r="R196" s="88" t="s">
        <v>792</v>
      </c>
    </row>
    <row r="197" spans="1:18" s="88" customFormat="1" ht="15" customHeight="1">
      <c r="A197" s="26" t="s">
        <v>996</v>
      </c>
      <c r="B197" s="76">
        <v>86</v>
      </c>
      <c r="C197" s="88" t="s">
        <v>849</v>
      </c>
      <c r="D197" s="207">
        <v>32959</v>
      </c>
      <c r="E197" s="208" t="s">
        <v>495</v>
      </c>
      <c r="F197" s="88" t="s">
        <v>841</v>
      </c>
      <c r="G197" s="76" t="s">
        <v>1311</v>
      </c>
      <c r="H197" s="162">
        <v>12.25</v>
      </c>
      <c r="I197" s="162" t="s">
        <v>1000</v>
      </c>
      <c r="J197" s="162">
        <v>12.57</v>
      </c>
      <c r="K197" s="162"/>
      <c r="L197" s="162"/>
      <c r="M197" s="162"/>
      <c r="N197" s="162"/>
      <c r="O197" s="162"/>
      <c r="P197" s="26" t="s">
        <v>1770</v>
      </c>
      <c r="Q197" s="162">
        <v>675</v>
      </c>
      <c r="R197" s="88" t="s">
        <v>850</v>
      </c>
    </row>
    <row r="199" spans="1:15" s="193" customFormat="1" ht="15.75">
      <c r="A199" s="197" t="s">
        <v>1390</v>
      </c>
      <c r="B199" s="197"/>
      <c r="C199" s="198" t="s">
        <v>487</v>
      </c>
      <c r="D199" s="198"/>
      <c r="E199" s="198"/>
      <c r="F199" s="198" t="s">
        <v>2008</v>
      </c>
      <c r="G199" s="189" t="s">
        <v>1205</v>
      </c>
      <c r="H199" s="194"/>
      <c r="I199" s="194"/>
      <c r="J199" s="181"/>
      <c r="K199" s="181"/>
      <c r="L199" s="194"/>
      <c r="M199" s="194" t="s">
        <v>1203</v>
      </c>
      <c r="N199" s="194"/>
      <c r="O199" s="173"/>
    </row>
    <row r="200" spans="1:18" ht="12.75">
      <c r="A200" s="226" t="s">
        <v>877</v>
      </c>
      <c r="B200" s="14" t="s">
        <v>872</v>
      </c>
      <c r="C200" s="13" t="s">
        <v>2010</v>
      </c>
      <c r="D200" s="30" t="s">
        <v>873</v>
      </c>
      <c r="E200" s="13" t="s">
        <v>1365</v>
      </c>
      <c r="F200" s="13" t="s">
        <v>874</v>
      </c>
      <c r="G200" s="14" t="s">
        <v>875</v>
      </c>
      <c r="H200" s="6" t="s">
        <v>895</v>
      </c>
      <c r="I200" s="6" t="s">
        <v>896</v>
      </c>
      <c r="J200" s="6" t="s">
        <v>897</v>
      </c>
      <c r="K200" s="6"/>
      <c r="L200" s="6" t="s">
        <v>898</v>
      </c>
      <c r="M200" s="6" t="s">
        <v>899</v>
      </c>
      <c r="N200" s="6"/>
      <c r="O200" s="6" t="s">
        <v>900</v>
      </c>
      <c r="P200" s="6" t="s">
        <v>901</v>
      </c>
      <c r="Q200" s="6" t="s">
        <v>924</v>
      </c>
      <c r="R200" s="3" t="s">
        <v>878</v>
      </c>
    </row>
    <row r="201" spans="1:18" s="88" customFormat="1" ht="15" customHeight="1">
      <c r="A201" s="26" t="s">
        <v>891</v>
      </c>
      <c r="B201" s="76">
        <v>2</v>
      </c>
      <c r="C201" s="88" t="s">
        <v>1338</v>
      </c>
      <c r="D201" s="207">
        <v>33343</v>
      </c>
      <c r="E201" s="208" t="s">
        <v>1556</v>
      </c>
      <c r="F201" s="88" t="s">
        <v>415</v>
      </c>
      <c r="G201" s="76" t="s">
        <v>1337</v>
      </c>
      <c r="H201" s="26" t="s">
        <v>2114</v>
      </c>
      <c r="I201" s="26" t="s">
        <v>1000</v>
      </c>
      <c r="J201" s="26" t="s">
        <v>1000</v>
      </c>
      <c r="K201" s="26"/>
      <c r="L201" s="26" t="s">
        <v>2138</v>
      </c>
      <c r="M201" s="26" t="s">
        <v>2146</v>
      </c>
      <c r="N201" s="26"/>
      <c r="O201" s="26" t="s">
        <v>2149</v>
      </c>
      <c r="P201" s="26" t="s">
        <v>2149</v>
      </c>
      <c r="Q201" s="162">
        <v>1101</v>
      </c>
      <c r="R201" s="88" t="s">
        <v>444</v>
      </c>
    </row>
    <row r="202" spans="1:18" s="88" customFormat="1" ht="15" customHeight="1">
      <c r="A202" s="26" t="s">
        <v>892</v>
      </c>
      <c r="B202" s="76">
        <v>601</v>
      </c>
      <c r="C202" s="88" t="s">
        <v>1656</v>
      </c>
      <c r="D202" s="207">
        <v>33221</v>
      </c>
      <c r="E202" s="209" t="s">
        <v>1570</v>
      </c>
      <c r="F202" s="88" t="s">
        <v>1643</v>
      </c>
      <c r="G202" s="76" t="s">
        <v>1444</v>
      </c>
      <c r="H202" s="26" t="s">
        <v>2115</v>
      </c>
      <c r="I202" s="26" t="s">
        <v>2123</v>
      </c>
      <c r="J202" s="26" t="s">
        <v>1000</v>
      </c>
      <c r="K202" s="26"/>
      <c r="L202" s="26" t="s">
        <v>2139</v>
      </c>
      <c r="M202" s="26" t="s">
        <v>2147</v>
      </c>
      <c r="N202" s="26"/>
      <c r="O202" s="26" t="s">
        <v>2150</v>
      </c>
      <c r="P202" s="26" t="s">
        <v>2150</v>
      </c>
      <c r="Q202" s="162">
        <v>1124</v>
      </c>
      <c r="R202" s="88" t="s">
        <v>1657</v>
      </c>
    </row>
    <row r="203" spans="1:18" s="88" customFormat="1" ht="15" customHeight="1">
      <c r="A203" s="26" t="s">
        <v>886</v>
      </c>
      <c r="B203" s="76">
        <v>653</v>
      </c>
      <c r="C203" s="88" t="s">
        <v>810</v>
      </c>
      <c r="D203" s="207">
        <v>32935</v>
      </c>
      <c r="E203" s="208" t="s">
        <v>694</v>
      </c>
      <c r="F203" s="88" t="s">
        <v>806</v>
      </c>
      <c r="G203" s="76" t="s">
        <v>1337</v>
      </c>
      <c r="H203" s="26" t="s">
        <v>2116</v>
      </c>
      <c r="I203" s="26" t="s">
        <v>2116</v>
      </c>
      <c r="J203" s="26" t="s">
        <v>2131</v>
      </c>
      <c r="K203" s="26"/>
      <c r="L203" s="26" t="s">
        <v>2140</v>
      </c>
      <c r="M203" s="26" t="s">
        <v>2148</v>
      </c>
      <c r="N203" s="26"/>
      <c r="O203" s="26" t="s">
        <v>2151</v>
      </c>
      <c r="P203" s="26" t="s">
        <v>2148</v>
      </c>
      <c r="Q203" s="162">
        <v>866</v>
      </c>
      <c r="R203" s="88" t="s">
        <v>807</v>
      </c>
    </row>
    <row r="204" spans="1:18" s="88" customFormat="1" ht="15" customHeight="1">
      <c r="A204" s="26" t="s">
        <v>908</v>
      </c>
      <c r="B204" s="76">
        <v>708</v>
      </c>
      <c r="C204" s="88" t="s">
        <v>41</v>
      </c>
      <c r="D204" s="207">
        <v>33054</v>
      </c>
      <c r="E204" s="208" t="s">
        <v>21</v>
      </c>
      <c r="F204" s="88" t="s">
        <v>2046</v>
      </c>
      <c r="G204" s="76" t="s">
        <v>1337</v>
      </c>
      <c r="H204" s="26" t="s">
        <v>1000</v>
      </c>
      <c r="I204" s="26" t="s">
        <v>1000</v>
      </c>
      <c r="J204" s="26" t="s">
        <v>245</v>
      </c>
      <c r="K204" s="26"/>
      <c r="L204" s="26" t="s">
        <v>2141</v>
      </c>
      <c r="M204" s="26" t="s">
        <v>1000</v>
      </c>
      <c r="N204" s="26"/>
      <c r="O204" s="26" t="s">
        <v>1000</v>
      </c>
      <c r="P204" s="26" t="s">
        <v>2141</v>
      </c>
      <c r="Q204" s="162">
        <v>1099</v>
      </c>
      <c r="R204" s="88" t="s">
        <v>42</v>
      </c>
    </row>
    <row r="205" spans="1:18" s="88" customFormat="1" ht="15" customHeight="1">
      <c r="A205" s="26" t="s">
        <v>888</v>
      </c>
      <c r="B205" s="76">
        <v>921</v>
      </c>
      <c r="C205" s="88" t="s">
        <v>1915</v>
      </c>
      <c r="D205" s="207">
        <v>33332</v>
      </c>
      <c r="E205" s="209" t="s">
        <v>1729</v>
      </c>
      <c r="F205" s="88" t="s">
        <v>1907</v>
      </c>
      <c r="G205" s="76" t="s">
        <v>1337</v>
      </c>
      <c r="H205" s="26" t="s">
        <v>2117</v>
      </c>
      <c r="I205" s="26" t="s">
        <v>2124</v>
      </c>
      <c r="J205" s="26" t="s">
        <v>2132</v>
      </c>
      <c r="K205" s="26"/>
      <c r="L205" s="26" t="s">
        <v>2142</v>
      </c>
      <c r="M205" s="26" t="s">
        <v>1000</v>
      </c>
      <c r="N205" s="26"/>
      <c r="O205" s="26" t="s">
        <v>1000</v>
      </c>
      <c r="P205" s="26" t="s">
        <v>2132</v>
      </c>
      <c r="Q205" s="162">
        <v>840</v>
      </c>
      <c r="R205" s="88" t="s">
        <v>1911</v>
      </c>
    </row>
    <row r="206" spans="1:18" s="88" customFormat="1" ht="15" customHeight="1">
      <c r="A206" s="26" t="s">
        <v>912</v>
      </c>
      <c r="B206" s="76">
        <v>3193</v>
      </c>
      <c r="C206" s="88" t="s">
        <v>809</v>
      </c>
      <c r="D206" s="207">
        <v>33728</v>
      </c>
      <c r="E206" s="208" t="s">
        <v>694</v>
      </c>
      <c r="F206" s="88" t="s">
        <v>806</v>
      </c>
      <c r="G206" s="76" t="s">
        <v>1337</v>
      </c>
      <c r="H206" s="26" t="s">
        <v>2118</v>
      </c>
      <c r="I206" s="26" t="s">
        <v>2125</v>
      </c>
      <c r="J206" s="26" t="s">
        <v>245</v>
      </c>
      <c r="K206" s="26"/>
      <c r="L206" s="26" t="s">
        <v>2143</v>
      </c>
      <c r="M206" s="26" t="s">
        <v>1000</v>
      </c>
      <c r="N206" s="26"/>
      <c r="O206" s="26" t="s">
        <v>1000</v>
      </c>
      <c r="P206" s="26" t="s">
        <v>2143</v>
      </c>
      <c r="Q206" s="162">
        <v>788</v>
      </c>
      <c r="R206" s="88" t="s">
        <v>807</v>
      </c>
    </row>
    <row r="207" spans="1:18" s="88" customFormat="1" ht="15" customHeight="1">
      <c r="A207" s="26" t="s">
        <v>905</v>
      </c>
      <c r="B207" s="76">
        <v>201</v>
      </c>
      <c r="C207" s="88" t="s">
        <v>1424</v>
      </c>
      <c r="D207" s="207">
        <v>32911</v>
      </c>
      <c r="E207" s="209" t="s">
        <v>1421</v>
      </c>
      <c r="F207" s="88" t="s">
        <v>1422</v>
      </c>
      <c r="G207" s="76" t="s">
        <v>1444</v>
      </c>
      <c r="H207" s="26" t="s">
        <v>1000</v>
      </c>
      <c r="I207" s="26" t="s">
        <v>2126</v>
      </c>
      <c r="J207" s="26" t="s">
        <v>2133</v>
      </c>
      <c r="K207" s="26"/>
      <c r="L207" s="26"/>
      <c r="M207" s="26"/>
      <c r="N207" s="26"/>
      <c r="O207" s="26"/>
      <c r="P207" s="26" t="s">
        <v>2133</v>
      </c>
      <c r="Q207" s="162">
        <v>719</v>
      </c>
      <c r="R207" s="88" t="s">
        <v>1425</v>
      </c>
    </row>
    <row r="208" spans="1:18" s="88" customFormat="1" ht="15" customHeight="1">
      <c r="A208" s="26" t="s">
        <v>880</v>
      </c>
      <c r="B208" s="76">
        <v>456</v>
      </c>
      <c r="C208" s="88" t="s">
        <v>808</v>
      </c>
      <c r="D208" s="207">
        <v>33061</v>
      </c>
      <c r="E208" s="208" t="s">
        <v>694</v>
      </c>
      <c r="F208" s="88" t="s">
        <v>806</v>
      </c>
      <c r="G208" s="76" t="s">
        <v>1337</v>
      </c>
      <c r="H208" s="26" t="s">
        <v>2119</v>
      </c>
      <c r="I208" s="26" t="s">
        <v>1000</v>
      </c>
      <c r="J208" s="26" t="s">
        <v>2134</v>
      </c>
      <c r="K208" s="26"/>
      <c r="L208" s="26"/>
      <c r="M208" s="26"/>
      <c r="N208" s="26"/>
      <c r="O208" s="26"/>
      <c r="P208" s="26" t="s">
        <v>2119</v>
      </c>
      <c r="Q208" s="162">
        <v>759</v>
      </c>
      <c r="R208" s="88" t="s">
        <v>807</v>
      </c>
    </row>
    <row r="209" spans="1:18" s="88" customFormat="1" ht="15" customHeight="1">
      <c r="A209" s="26" t="s">
        <v>906</v>
      </c>
      <c r="B209" s="76">
        <v>306</v>
      </c>
      <c r="C209" s="88" t="s">
        <v>484</v>
      </c>
      <c r="D209" s="207">
        <v>33573</v>
      </c>
      <c r="E209" s="208" t="s">
        <v>929</v>
      </c>
      <c r="F209" s="88" t="s">
        <v>481</v>
      </c>
      <c r="G209" s="76" t="s">
        <v>1337</v>
      </c>
      <c r="H209" s="26" t="s">
        <v>2120</v>
      </c>
      <c r="I209" s="26" t="s">
        <v>2127</v>
      </c>
      <c r="J209" s="26" t="s">
        <v>2135</v>
      </c>
      <c r="K209" s="26"/>
      <c r="L209" s="26"/>
      <c r="M209" s="26"/>
      <c r="N209" s="26"/>
      <c r="O209" s="26"/>
      <c r="P209" s="26" t="s">
        <v>2127</v>
      </c>
      <c r="Q209" s="162">
        <v>744</v>
      </c>
      <c r="R209" s="88" t="s">
        <v>485</v>
      </c>
    </row>
    <row r="210" spans="1:18" s="88" customFormat="1" ht="15" customHeight="1">
      <c r="A210" s="26" t="s">
        <v>882</v>
      </c>
      <c r="B210" s="76">
        <v>855</v>
      </c>
      <c r="C210" s="88" t="s">
        <v>341</v>
      </c>
      <c r="D210" s="207">
        <v>33260</v>
      </c>
      <c r="E210" s="208" t="s">
        <v>342</v>
      </c>
      <c r="F210" s="88" t="s">
        <v>343</v>
      </c>
      <c r="G210" s="76" t="s">
        <v>1337</v>
      </c>
      <c r="H210" s="26" t="s">
        <v>2121</v>
      </c>
      <c r="I210" s="26" t="s">
        <v>2128</v>
      </c>
      <c r="J210" s="26" t="s">
        <v>2136</v>
      </c>
      <c r="K210" s="26"/>
      <c r="L210" s="26" t="s">
        <v>2144</v>
      </c>
      <c r="M210" s="26" t="s">
        <v>1000</v>
      </c>
      <c r="N210" s="26"/>
      <c r="O210" s="26" t="s">
        <v>1000</v>
      </c>
      <c r="P210" s="26" t="s">
        <v>2136</v>
      </c>
      <c r="Q210" s="162">
        <v>766</v>
      </c>
      <c r="R210" s="88" t="s">
        <v>344</v>
      </c>
    </row>
    <row r="211" spans="1:18" s="88" customFormat="1" ht="15" customHeight="1">
      <c r="A211" s="26" t="s">
        <v>890</v>
      </c>
      <c r="B211" s="76">
        <v>4</v>
      </c>
      <c r="C211" s="88" t="s">
        <v>1687</v>
      </c>
      <c r="D211" s="207">
        <v>32945</v>
      </c>
      <c r="E211" s="209" t="s">
        <v>1688</v>
      </c>
      <c r="F211" s="88" t="s">
        <v>1689</v>
      </c>
      <c r="G211" s="76" t="s">
        <v>1337</v>
      </c>
      <c r="H211" s="26" t="s">
        <v>235</v>
      </c>
      <c r="I211" s="26" t="s">
        <v>2129</v>
      </c>
      <c r="J211" s="26" t="s">
        <v>2137</v>
      </c>
      <c r="K211" s="26"/>
      <c r="L211" s="26" t="s">
        <v>2145</v>
      </c>
      <c r="M211" s="26" t="s">
        <v>1000</v>
      </c>
      <c r="N211" s="26"/>
      <c r="O211" s="26" t="s">
        <v>2152</v>
      </c>
      <c r="P211" s="26" t="s">
        <v>2137</v>
      </c>
      <c r="Q211" s="162">
        <v>792</v>
      </c>
      <c r="R211" s="88" t="s">
        <v>1690</v>
      </c>
    </row>
    <row r="212" spans="1:17" s="88" customFormat="1" ht="15" customHeight="1">
      <c r="A212" s="26" t="s">
        <v>883</v>
      </c>
      <c r="B212" s="76">
        <v>22</v>
      </c>
      <c r="C212" s="88" t="s">
        <v>267</v>
      </c>
      <c r="D212" s="207">
        <v>33319</v>
      </c>
      <c r="E212" s="208" t="s">
        <v>50</v>
      </c>
      <c r="F212" s="88" t="s">
        <v>264</v>
      </c>
      <c r="G212" s="76" t="s">
        <v>1303</v>
      </c>
      <c r="H212" s="26" t="s">
        <v>2122</v>
      </c>
      <c r="I212" s="26" t="s">
        <v>2130</v>
      </c>
      <c r="J212" s="26" t="s">
        <v>1000</v>
      </c>
      <c r="K212" s="26"/>
      <c r="L212" s="26"/>
      <c r="M212" s="26"/>
      <c r="N212" s="26"/>
      <c r="O212" s="26"/>
      <c r="P212" s="26" t="s">
        <v>2130</v>
      </c>
      <c r="Q212" s="162">
        <v>713</v>
      </c>
    </row>
  </sheetData>
  <printOptions/>
  <pageMargins left="0.45" right="0.46" top="0.52" bottom="0.44" header="0.37" footer="0.33"/>
  <pageSetup horizontalDpi="600" verticalDpi="600" orientation="landscape" paperSize="9" scale="72" r:id="rId1"/>
  <rowBreaks count="4" manualBreakCount="4">
    <brk id="49" max="18" man="1"/>
    <brk id="99" max="255" man="1"/>
    <brk id="147" max="255" man="1"/>
    <brk id="168" max="255" man="1"/>
  </rowBreaks>
  <ignoredErrors>
    <ignoredError sqref="H22:O62 P22:P6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55" zoomScaleNormal="50" zoomScaleSheetLayoutView="55" workbookViewId="0" topLeftCell="A1">
      <pane ySplit="5" topLeftCell="BM6" activePane="bottomLeft" state="frozen"/>
      <selection pane="topLeft" activeCell="A1" sqref="A1"/>
      <selection pane="bottomLeft" activeCell="Q12" sqref="Q12"/>
    </sheetView>
  </sheetViews>
  <sheetFormatPr defaultColWidth="9.00390625" defaultRowHeight="12.75"/>
  <cols>
    <col min="2" max="2" width="26.00390625" style="0" customWidth="1"/>
    <col min="3" max="3" width="22.125" style="0" customWidth="1"/>
    <col min="4" max="4" width="21.00390625" style="0" customWidth="1"/>
    <col min="5" max="5" width="22.125" style="0" customWidth="1"/>
    <col min="6" max="6" width="35.00390625" style="0" customWidth="1"/>
    <col min="7" max="7" width="9.25390625" style="0" bestFit="1" customWidth="1"/>
    <col min="8" max="8" width="15.75390625" style="0" customWidth="1"/>
    <col min="9" max="9" width="13.25390625" style="0" customWidth="1"/>
    <col min="10" max="10" width="13.875" style="0" customWidth="1"/>
    <col min="11" max="11" width="12.75390625" style="0" customWidth="1"/>
    <col min="12" max="12" width="13.375" style="0" customWidth="1"/>
    <col min="13" max="13" width="10.125" style="0" bestFit="1" customWidth="1"/>
    <col min="14" max="14" width="0" style="0" hidden="1" customWidth="1"/>
    <col min="15" max="15" width="18.00390625" style="69" hidden="1" customWidth="1"/>
    <col min="16" max="16" width="13.25390625" style="0" hidden="1" customWidth="1"/>
    <col min="17" max="17" width="33.875" style="0" customWidth="1"/>
  </cols>
  <sheetData>
    <row r="1" spans="1:12" s="125" customFormat="1" ht="26.25">
      <c r="A1" s="127"/>
      <c r="B1" s="127"/>
      <c r="C1" s="128"/>
      <c r="D1" s="128"/>
      <c r="E1" s="128"/>
      <c r="F1" s="128"/>
      <c r="G1" s="128" t="s">
        <v>1374</v>
      </c>
      <c r="H1" s="128"/>
      <c r="I1" s="128"/>
      <c r="J1" s="128"/>
      <c r="K1" s="128"/>
      <c r="L1" s="128"/>
    </row>
    <row r="2" spans="1:12" s="125" customFormat="1" ht="26.25">
      <c r="A2" s="127"/>
      <c r="B2" s="127"/>
      <c r="C2" s="128"/>
      <c r="D2" s="128"/>
      <c r="E2" s="128"/>
      <c r="F2" s="128"/>
      <c r="G2" s="128" t="s">
        <v>1393</v>
      </c>
      <c r="H2" s="128"/>
      <c r="I2" s="128"/>
      <c r="J2" s="128"/>
      <c r="K2" s="128"/>
      <c r="L2" s="128"/>
    </row>
    <row r="3" spans="1:12" s="125" customFormat="1" ht="26.25">
      <c r="A3" s="129" t="s">
        <v>974</v>
      </c>
      <c r="B3" s="129"/>
      <c r="C3" s="128"/>
      <c r="D3" s="128"/>
      <c r="E3" s="128"/>
      <c r="F3" s="128"/>
      <c r="G3" s="128"/>
      <c r="H3" s="127"/>
      <c r="I3" s="126" t="s">
        <v>1362</v>
      </c>
      <c r="J3" s="46"/>
      <c r="K3" s="127" t="s">
        <v>1206</v>
      </c>
      <c r="L3" s="127"/>
    </row>
    <row r="4" spans="1:12" s="46" customFormat="1" ht="26.25">
      <c r="A4" s="242"/>
      <c r="B4" s="242"/>
      <c r="C4" s="243" t="s">
        <v>492</v>
      </c>
      <c r="D4" s="243"/>
      <c r="E4" s="243" t="s">
        <v>1391</v>
      </c>
      <c r="F4" s="243"/>
      <c r="G4" s="244"/>
      <c r="H4" s="127"/>
      <c r="I4" s="127"/>
      <c r="K4" s="127"/>
      <c r="L4" s="127"/>
    </row>
    <row r="5" spans="1:17" ht="26.25">
      <c r="A5" s="249"/>
      <c r="B5" s="250" t="s">
        <v>936</v>
      </c>
      <c r="C5" s="250" t="s">
        <v>937</v>
      </c>
      <c r="D5" s="250" t="s">
        <v>938</v>
      </c>
      <c r="E5" s="250" t="s">
        <v>1365</v>
      </c>
      <c r="F5" s="250" t="s">
        <v>947</v>
      </c>
      <c r="G5" s="250" t="s">
        <v>875</v>
      </c>
      <c r="H5" s="251" t="s">
        <v>939</v>
      </c>
      <c r="I5" s="251" t="s">
        <v>940</v>
      </c>
      <c r="J5" s="251" t="s">
        <v>941</v>
      </c>
      <c r="K5" s="251" t="s">
        <v>942</v>
      </c>
      <c r="L5" s="251">
        <v>800</v>
      </c>
      <c r="M5" s="251" t="s">
        <v>943</v>
      </c>
      <c r="N5" s="251"/>
      <c r="O5" s="251" t="s">
        <v>1361</v>
      </c>
      <c r="P5" s="250" t="s">
        <v>948</v>
      </c>
      <c r="Q5" s="252" t="s">
        <v>878</v>
      </c>
    </row>
    <row r="6" spans="1:17" ht="26.25">
      <c r="A6" s="159" t="s">
        <v>891</v>
      </c>
      <c r="B6" s="245" t="s">
        <v>944</v>
      </c>
      <c r="C6" s="143" t="s">
        <v>945</v>
      </c>
      <c r="D6" s="155">
        <v>33281</v>
      </c>
      <c r="E6" s="156" t="s">
        <v>929</v>
      </c>
      <c r="F6" s="156"/>
      <c r="G6" s="246" t="s">
        <v>1303</v>
      </c>
      <c r="H6" s="157">
        <v>9.15</v>
      </c>
      <c r="I6" s="157">
        <v>5.59</v>
      </c>
      <c r="J6" s="157">
        <v>9.55</v>
      </c>
      <c r="K6" s="247">
        <v>167</v>
      </c>
      <c r="L6" s="157" t="s">
        <v>946</v>
      </c>
      <c r="M6" s="158"/>
      <c r="N6" s="246"/>
      <c r="O6" s="158"/>
      <c r="P6" s="248"/>
      <c r="Q6" s="156" t="s">
        <v>949</v>
      </c>
    </row>
    <row r="7" spans="1:17" ht="26.25">
      <c r="A7" s="110"/>
      <c r="B7" s="111"/>
      <c r="C7" s="112"/>
      <c r="D7" s="95"/>
      <c r="E7" s="96"/>
      <c r="F7" s="96"/>
      <c r="G7" s="114"/>
      <c r="H7" s="97">
        <v>879</v>
      </c>
      <c r="I7" s="97">
        <v>726</v>
      </c>
      <c r="J7" s="97">
        <v>500</v>
      </c>
      <c r="K7" s="97">
        <v>818</v>
      </c>
      <c r="L7" s="97">
        <v>626</v>
      </c>
      <c r="M7" s="113">
        <f>SUM(H7:L7)</f>
        <v>3549</v>
      </c>
      <c r="N7" s="114">
        <v>2</v>
      </c>
      <c r="O7" s="119">
        <f>PRODUCT(M7,1/5,N7)</f>
        <v>1419.6000000000001</v>
      </c>
      <c r="P7" s="115" t="s">
        <v>1305</v>
      </c>
      <c r="Q7" s="96" t="s">
        <v>950</v>
      </c>
    </row>
    <row r="8" spans="1:17" ht="26.25">
      <c r="A8" s="100" t="s">
        <v>892</v>
      </c>
      <c r="B8" s="101" t="s">
        <v>951</v>
      </c>
      <c r="C8" s="102" t="s">
        <v>952</v>
      </c>
      <c r="D8" s="116">
        <v>32946</v>
      </c>
      <c r="E8" s="104" t="s">
        <v>281</v>
      </c>
      <c r="F8" s="104" t="s">
        <v>1726</v>
      </c>
      <c r="G8" s="108" t="s">
        <v>1444</v>
      </c>
      <c r="H8" s="105">
        <v>9.76</v>
      </c>
      <c r="I8" s="105">
        <v>5</v>
      </c>
      <c r="J8" s="105">
        <v>7.33</v>
      </c>
      <c r="K8" s="106">
        <v>179</v>
      </c>
      <c r="L8" s="105" t="s">
        <v>953</v>
      </c>
      <c r="M8" s="107"/>
      <c r="N8" s="108"/>
      <c r="O8" s="107"/>
      <c r="P8" s="109"/>
      <c r="Q8" s="104" t="s">
        <v>957</v>
      </c>
    </row>
    <row r="9" spans="1:17" ht="26.25">
      <c r="A9" s="110"/>
      <c r="B9" s="111"/>
      <c r="C9" s="112"/>
      <c r="D9" s="95"/>
      <c r="E9" s="96"/>
      <c r="F9" s="96"/>
      <c r="G9" s="114"/>
      <c r="H9" s="97">
        <v>758</v>
      </c>
      <c r="I9" s="97">
        <v>559</v>
      </c>
      <c r="J9" s="97">
        <v>356</v>
      </c>
      <c r="K9" s="97">
        <v>966</v>
      </c>
      <c r="L9" s="97">
        <v>638</v>
      </c>
      <c r="M9" s="113">
        <f>SUM(H9:L9)</f>
        <v>3277</v>
      </c>
      <c r="N9" s="97">
        <v>2</v>
      </c>
      <c r="O9" s="119">
        <f>PRODUCT(M9,1/5,N9)</f>
        <v>1310.8000000000002</v>
      </c>
      <c r="P9" s="115" t="s">
        <v>887</v>
      </c>
      <c r="Q9" s="96"/>
    </row>
    <row r="10" spans="1:17" ht="26.25">
      <c r="A10" s="100" t="s">
        <v>886</v>
      </c>
      <c r="B10" s="101" t="s">
        <v>954</v>
      </c>
      <c r="C10" s="102" t="s">
        <v>955</v>
      </c>
      <c r="D10" s="103">
        <v>33239</v>
      </c>
      <c r="E10" s="103" t="s">
        <v>929</v>
      </c>
      <c r="F10" s="104"/>
      <c r="G10" s="108" t="s">
        <v>1303</v>
      </c>
      <c r="H10" s="105">
        <v>9.25</v>
      </c>
      <c r="I10" s="105">
        <v>5.31</v>
      </c>
      <c r="J10" s="105">
        <v>7.56</v>
      </c>
      <c r="K10" s="106">
        <v>167</v>
      </c>
      <c r="L10" s="105" t="s">
        <v>956</v>
      </c>
      <c r="M10" s="107"/>
      <c r="N10" s="108"/>
      <c r="O10" s="107"/>
      <c r="P10" s="109"/>
      <c r="Q10" s="104" t="s">
        <v>958</v>
      </c>
    </row>
    <row r="11" spans="1:17" ht="26.25">
      <c r="A11" s="110"/>
      <c r="B11" s="111"/>
      <c r="C11" s="112"/>
      <c r="D11" s="95"/>
      <c r="E11" s="96"/>
      <c r="F11" s="96"/>
      <c r="G11" s="114"/>
      <c r="H11" s="117">
        <v>858</v>
      </c>
      <c r="I11" s="117">
        <v>645</v>
      </c>
      <c r="J11" s="117">
        <v>371</v>
      </c>
      <c r="K11" s="117">
        <v>818</v>
      </c>
      <c r="L11" s="117">
        <v>560</v>
      </c>
      <c r="M11" s="118">
        <f>SUM(H11:L11)</f>
        <v>3252</v>
      </c>
      <c r="N11" s="97">
        <v>2</v>
      </c>
      <c r="O11" s="119">
        <f>PRODUCT(M11,1/5,N11)</f>
        <v>1300.8000000000002</v>
      </c>
      <c r="P11" s="113" t="s">
        <v>887</v>
      </c>
      <c r="Q11" s="96" t="s">
        <v>959</v>
      </c>
    </row>
    <row r="12" spans="1:17" ht="26.25">
      <c r="A12" s="100" t="s">
        <v>908</v>
      </c>
      <c r="B12" s="101" t="s">
        <v>2666</v>
      </c>
      <c r="C12" s="102" t="s">
        <v>955</v>
      </c>
      <c r="D12" s="103">
        <v>33621</v>
      </c>
      <c r="E12" s="104" t="s">
        <v>960</v>
      </c>
      <c r="F12" s="104" t="s">
        <v>415</v>
      </c>
      <c r="G12" s="108" t="s">
        <v>1337</v>
      </c>
      <c r="H12" s="105">
        <v>9.55</v>
      </c>
      <c r="I12" s="105">
        <v>5.06</v>
      </c>
      <c r="J12" s="105">
        <v>9.57</v>
      </c>
      <c r="K12" s="106">
        <v>149</v>
      </c>
      <c r="L12" s="105" t="s">
        <v>2667</v>
      </c>
      <c r="M12" s="107"/>
      <c r="N12" s="108"/>
      <c r="O12" s="107"/>
      <c r="P12" s="109"/>
      <c r="Q12" s="104" t="s">
        <v>2668</v>
      </c>
    </row>
    <row r="13" spans="1:17" ht="26.25">
      <c r="A13" s="110"/>
      <c r="B13" s="111"/>
      <c r="C13" s="112"/>
      <c r="D13" s="95"/>
      <c r="E13" s="96"/>
      <c r="F13" s="96"/>
      <c r="G13" s="114"/>
      <c r="H13" s="117">
        <v>798</v>
      </c>
      <c r="I13" s="117">
        <v>576</v>
      </c>
      <c r="J13" s="117">
        <v>501</v>
      </c>
      <c r="K13" s="117">
        <v>610</v>
      </c>
      <c r="L13" s="117">
        <v>656</v>
      </c>
      <c r="M13" s="118">
        <f>SUM(H13:L13)</f>
        <v>3141</v>
      </c>
      <c r="N13" s="97">
        <v>2</v>
      </c>
      <c r="O13" s="119">
        <f>PRODUCT(M13,1/5,N13)</f>
        <v>1256.4</v>
      </c>
      <c r="P13" s="113" t="s">
        <v>887</v>
      </c>
      <c r="Q13" s="96"/>
    </row>
    <row r="14" spans="1:17" ht="26.25">
      <c r="A14" s="100" t="s">
        <v>888</v>
      </c>
      <c r="B14" s="101" t="s">
        <v>961</v>
      </c>
      <c r="C14" s="102" t="s">
        <v>962</v>
      </c>
      <c r="D14" s="103">
        <v>32983</v>
      </c>
      <c r="E14" s="104" t="s">
        <v>963</v>
      </c>
      <c r="F14" s="104" t="s">
        <v>2039</v>
      </c>
      <c r="G14" s="108" t="s">
        <v>1303</v>
      </c>
      <c r="H14" s="105">
        <v>9.58</v>
      </c>
      <c r="I14" s="105">
        <v>5.06</v>
      </c>
      <c r="J14" s="105">
        <v>8.42</v>
      </c>
      <c r="K14" s="106">
        <v>152</v>
      </c>
      <c r="L14" s="105" t="s">
        <v>964</v>
      </c>
      <c r="M14" s="107"/>
      <c r="N14" s="108"/>
      <c r="O14" s="107"/>
      <c r="P14" s="109"/>
      <c r="Q14" s="104" t="s">
        <v>965</v>
      </c>
    </row>
    <row r="15" spans="1:17" ht="26.25">
      <c r="A15" s="110"/>
      <c r="B15" s="111"/>
      <c r="C15" s="112"/>
      <c r="D15" s="95"/>
      <c r="E15" s="96"/>
      <c r="F15" s="96"/>
      <c r="G15" s="114"/>
      <c r="H15" s="117">
        <v>792</v>
      </c>
      <c r="I15" s="117">
        <v>576</v>
      </c>
      <c r="J15" s="117">
        <v>427</v>
      </c>
      <c r="K15" s="117">
        <v>644</v>
      </c>
      <c r="L15" s="117">
        <v>647</v>
      </c>
      <c r="M15" s="118">
        <f>SUM(H15:L15)</f>
        <v>3086</v>
      </c>
      <c r="N15" s="97">
        <v>2</v>
      </c>
      <c r="O15" s="119">
        <f>PRODUCT(M15,1/5,N15)</f>
        <v>1234.4</v>
      </c>
      <c r="P15" s="113" t="s">
        <v>879</v>
      </c>
      <c r="Q15" s="96" t="s">
        <v>966</v>
      </c>
    </row>
    <row r="16" spans="1:18" ht="26.25">
      <c r="A16" s="100" t="s">
        <v>912</v>
      </c>
      <c r="B16" s="101" t="s">
        <v>967</v>
      </c>
      <c r="C16" s="102" t="s">
        <v>968</v>
      </c>
      <c r="D16" s="103">
        <v>33339</v>
      </c>
      <c r="E16" s="104" t="s">
        <v>1570</v>
      </c>
      <c r="F16" s="104" t="s">
        <v>740</v>
      </c>
      <c r="G16" s="108" t="s">
        <v>1306</v>
      </c>
      <c r="H16" s="105">
        <v>9.04</v>
      </c>
      <c r="I16" s="105">
        <v>5.15</v>
      </c>
      <c r="J16" s="105">
        <v>7.78</v>
      </c>
      <c r="K16" s="106">
        <v>161</v>
      </c>
      <c r="L16" s="105" t="s">
        <v>969</v>
      </c>
      <c r="M16" s="107"/>
      <c r="N16" s="108"/>
      <c r="O16" s="107"/>
      <c r="P16" s="109"/>
      <c r="Q16" s="104" t="s">
        <v>965</v>
      </c>
      <c r="R16" s="19"/>
    </row>
    <row r="17" spans="1:17" ht="26.25">
      <c r="A17" s="110"/>
      <c r="B17" s="111"/>
      <c r="C17" s="112"/>
      <c r="D17" s="95"/>
      <c r="E17" s="96"/>
      <c r="F17" s="96"/>
      <c r="G17" s="114"/>
      <c r="H17" s="117">
        <v>902</v>
      </c>
      <c r="I17" s="117">
        <v>601</v>
      </c>
      <c r="J17" s="117">
        <v>385</v>
      </c>
      <c r="K17" s="117">
        <v>747</v>
      </c>
      <c r="L17" s="117">
        <v>386</v>
      </c>
      <c r="M17" s="118">
        <f>SUM(H17:L17)</f>
        <v>3021</v>
      </c>
      <c r="N17" s="97">
        <v>2</v>
      </c>
      <c r="O17" s="119">
        <f>PRODUCT(M17,1/5,N17)</f>
        <v>1208.4</v>
      </c>
      <c r="P17" s="113" t="s">
        <v>879</v>
      </c>
      <c r="Q17" s="96" t="s">
        <v>1585</v>
      </c>
    </row>
    <row r="18" spans="1:17" ht="26.25">
      <c r="A18" s="100" t="s">
        <v>905</v>
      </c>
      <c r="B18" s="101" t="s">
        <v>970</v>
      </c>
      <c r="C18" s="102" t="s">
        <v>971</v>
      </c>
      <c r="D18" s="103">
        <v>32963</v>
      </c>
      <c r="E18" s="104" t="s">
        <v>960</v>
      </c>
      <c r="F18" s="104" t="s">
        <v>2669</v>
      </c>
      <c r="G18" s="108" t="s">
        <v>1337</v>
      </c>
      <c r="H18" s="105">
        <v>9.47</v>
      </c>
      <c r="I18" s="105">
        <v>5.03</v>
      </c>
      <c r="J18" s="105">
        <v>8.8</v>
      </c>
      <c r="K18" s="106">
        <v>152</v>
      </c>
      <c r="L18" s="105" t="s">
        <v>2670</v>
      </c>
      <c r="M18" s="107"/>
      <c r="N18" s="108"/>
      <c r="O18" s="107"/>
      <c r="P18" s="109"/>
      <c r="Q18" s="104" t="s">
        <v>2668</v>
      </c>
    </row>
    <row r="19" spans="1:17" ht="26.25">
      <c r="A19" s="110"/>
      <c r="B19" s="111"/>
      <c r="C19" s="112"/>
      <c r="D19" s="95"/>
      <c r="E19" s="96"/>
      <c r="F19" s="96"/>
      <c r="G19" s="114"/>
      <c r="H19" s="117">
        <v>814</v>
      </c>
      <c r="I19" s="117">
        <v>567</v>
      </c>
      <c r="J19" s="117">
        <v>451</v>
      </c>
      <c r="K19" s="117">
        <v>644</v>
      </c>
      <c r="L19" s="117">
        <v>452</v>
      </c>
      <c r="M19" s="118">
        <f>SUM(H19:L19)</f>
        <v>2928</v>
      </c>
      <c r="N19" s="97">
        <v>2</v>
      </c>
      <c r="O19" s="119">
        <f>PRODUCT(M19,1/5,N19)</f>
        <v>1171.2</v>
      </c>
      <c r="P19" s="113" t="s">
        <v>879</v>
      </c>
      <c r="Q19" s="96"/>
    </row>
    <row r="20" spans="1:17" ht="26.25">
      <c r="A20" s="100" t="s">
        <v>880</v>
      </c>
      <c r="B20" s="101" t="s">
        <v>2671</v>
      </c>
      <c r="C20" s="102" t="s">
        <v>2672</v>
      </c>
      <c r="D20" s="103">
        <v>33311</v>
      </c>
      <c r="E20" s="104" t="s">
        <v>363</v>
      </c>
      <c r="F20" s="104" t="s">
        <v>367</v>
      </c>
      <c r="G20" s="108" t="s">
        <v>1337</v>
      </c>
      <c r="H20" s="105">
        <v>9.88</v>
      </c>
      <c r="I20" s="105">
        <v>4.83</v>
      </c>
      <c r="J20" s="105">
        <v>8.48</v>
      </c>
      <c r="K20" s="106">
        <v>152</v>
      </c>
      <c r="L20" s="105" t="s">
        <v>2673</v>
      </c>
      <c r="M20" s="107"/>
      <c r="N20" s="108"/>
      <c r="O20" s="107"/>
      <c r="P20" s="109"/>
      <c r="Q20" s="104" t="s">
        <v>379</v>
      </c>
    </row>
    <row r="21" spans="1:17" ht="26.25">
      <c r="A21" s="110"/>
      <c r="B21" s="111"/>
      <c r="C21" s="112"/>
      <c r="D21" s="95"/>
      <c r="E21" s="96"/>
      <c r="F21" s="96"/>
      <c r="G21" s="114"/>
      <c r="H21" s="117">
        <v>735</v>
      </c>
      <c r="I21" s="117">
        <v>514</v>
      </c>
      <c r="J21" s="117">
        <v>430</v>
      </c>
      <c r="K21" s="117">
        <v>644</v>
      </c>
      <c r="L21" s="117">
        <v>595</v>
      </c>
      <c r="M21" s="118">
        <f>SUM(H21:L21)</f>
        <v>2918</v>
      </c>
      <c r="N21" s="97">
        <v>2</v>
      </c>
      <c r="O21" s="119">
        <f>PRODUCT(M21,1/5,N21)</f>
        <v>1167.2</v>
      </c>
      <c r="P21" s="113" t="s">
        <v>879</v>
      </c>
      <c r="Q21" s="96"/>
    </row>
    <row r="22" spans="1:17" ht="26.25">
      <c r="A22" s="100" t="s">
        <v>906</v>
      </c>
      <c r="B22" s="101" t="s">
        <v>2674</v>
      </c>
      <c r="C22" s="102" t="s">
        <v>2675</v>
      </c>
      <c r="D22" s="103">
        <v>33648</v>
      </c>
      <c r="E22" s="104" t="s">
        <v>2676</v>
      </c>
      <c r="F22" s="104" t="s">
        <v>2677</v>
      </c>
      <c r="G22" s="108" t="s">
        <v>1306</v>
      </c>
      <c r="H22" s="105">
        <v>9.91</v>
      </c>
      <c r="I22" s="105">
        <v>4.59</v>
      </c>
      <c r="J22" s="105">
        <v>9.43</v>
      </c>
      <c r="K22" s="106">
        <v>146</v>
      </c>
      <c r="L22" s="105" t="s">
        <v>2678</v>
      </c>
      <c r="M22" s="107"/>
      <c r="N22" s="108"/>
      <c r="O22" s="107"/>
      <c r="P22" s="109"/>
      <c r="Q22" s="104"/>
    </row>
    <row r="23" spans="1:17" ht="26.25">
      <c r="A23" s="110"/>
      <c r="B23" s="111"/>
      <c r="C23" s="112"/>
      <c r="D23" s="95"/>
      <c r="E23" s="96"/>
      <c r="F23" s="96"/>
      <c r="G23" s="114"/>
      <c r="H23" s="117">
        <v>729</v>
      </c>
      <c r="I23" s="117">
        <v>451</v>
      </c>
      <c r="J23" s="117">
        <v>492</v>
      </c>
      <c r="K23" s="117">
        <v>577</v>
      </c>
      <c r="L23" s="117">
        <v>635</v>
      </c>
      <c r="M23" s="118">
        <f>SUM(H23:L23)</f>
        <v>2884</v>
      </c>
      <c r="N23" s="97">
        <v>2</v>
      </c>
      <c r="O23" s="119">
        <f>PRODUCT(M23,1/5,N23)</f>
        <v>1153.6000000000001</v>
      </c>
      <c r="P23" s="113" t="s">
        <v>879</v>
      </c>
      <c r="Q23" s="96"/>
    </row>
    <row r="24" spans="1:17" ht="26.25">
      <c r="A24" s="100" t="s">
        <v>882</v>
      </c>
      <c r="B24" s="101" t="s">
        <v>2679</v>
      </c>
      <c r="C24" s="102" t="s">
        <v>2680</v>
      </c>
      <c r="D24" s="103">
        <v>33123</v>
      </c>
      <c r="E24" s="104" t="s">
        <v>1240</v>
      </c>
      <c r="F24" s="104" t="s">
        <v>2039</v>
      </c>
      <c r="G24" s="108" t="s">
        <v>1303</v>
      </c>
      <c r="H24" s="105">
        <v>9.95</v>
      </c>
      <c r="I24" s="105">
        <v>4.75</v>
      </c>
      <c r="J24" s="105">
        <v>8.59</v>
      </c>
      <c r="K24" s="106">
        <v>146</v>
      </c>
      <c r="L24" s="105" t="s">
        <v>2681</v>
      </c>
      <c r="M24" s="107"/>
      <c r="N24" s="108"/>
      <c r="O24" s="107"/>
      <c r="P24" s="109"/>
      <c r="Q24" s="104" t="s">
        <v>2682</v>
      </c>
    </row>
    <row r="25" spans="1:17" ht="26.25">
      <c r="A25" s="110"/>
      <c r="B25" s="111"/>
      <c r="C25" s="112"/>
      <c r="D25" s="95"/>
      <c r="E25" s="96"/>
      <c r="F25" s="96"/>
      <c r="G25" s="114"/>
      <c r="H25" s="117">
        <v>721</v>
      </c>
      <c r="I25" s="117">
        <v>492</v>
      </c>
      <c r="J25" s="117">
        <v>438</v>
      </c>
      <c r="K25" s="117">
        <v>577</v>
      </c>
      <c r="L25" s="117">
        <v>653</v>
      </c>
      <c r="M25" s="118">
        <f>SUM(H25:L25)</f>
        <v>2881</v>
      </c>
      <c r="N25" s="97">
        <v>2</v>
      </c>
      <c r="O25" s="119">
        <f>PRODUCT(M25,1/5,N25)</f>
        <v>1152.4</v>
      </c>
      <c r="P25" s="113" t="s">
        <v>879</v>
      </c>
      <c r="Q25" s="96" t="s">
        <v>2683</v>
      </c>
    </row>
    <row r="26" spans="1:17" ht="26.25">
      <c r="A26" s="100" t="s">
        <v>890</v>
      </c>
      <c r="B26" s="101" t="s">
        <v>2684</v>
      </c>
      <c r="C26" s="102" t="s">
        <v>2685</v>
      </c>
      <c r="D26" s="103">
        <v>33543</v>
      </c>
      <c r="E26" s="104" t="s">
        <v>363</v>
      </c>
      <c r="F26" s="104" t="s">
        <v>1726</v>
      </c>
      <c r="G26" s="108" t="s">
        <v>1311</v>
      </c>
      <c r="H26" s="105">
        <v>10.01</v>
      </c>
      <c r="I26" s="105">
        <v>4.78</v>
      </c>
      <c r="J26" s="105">
        <v>8.32</v>
      </c>
      <c r="K26" s="106">
        <v>146</v>
      </c>
      <c r="L26" s="105" t="s">
        <v>2686</v>
      </c>
      <c r="M26" s="107"/>
      <c r="N26" s="108"/>
      <c r="O26" s="107"/>
      <c r="P26" s="109"/>
      <c r="Q26" s="104" t="s">
        <v>379</v>
      </c>
    </row>
    <row r="27" spans="1:17" ht="26.25">
      <c r="A27" s="110"/>
      <c r="B27" s="111"/>
      <c r="C27" s="112"/>
      <c r="D27" s="95"/>
      <c r="E27" s="96"/>
      <c r="F27" s="96"/>
      <c r="G27" s="114"/>
      <c r="H27" s="117">
        <v>710</v>
      </c>
      <c r="I27" s="117">
        <v>500</v>
      </c>
      <c r="J27" s="117">
        <v>420</v>
      </c>
      <c r="K27" s="117">
        <v>577</v>
      </c>
      <c r="L27" s="117">
        <v>582</v>
      </c>
      <c r="M27" s="118">
        <f>SUM(H27:L27)</f>
        <v>2789</v>
      </c>
      <c r="N27" s="97">
        <v>2</v>
      </c>
      <c r="O27" s="119">
        <f>PRODUCT(M27,1/5,N27)</f>
        <v>1115.6000000000001</v>
      </c>
      <c r="P27" s="113" t="s">
        <v>879</v>
      </c>
      <c r="Q27" s="96" t="s">
        <v>0</v>
      </c>
    </row>
    <row r="28" spans="1:17" ht="26.25">
      <c r="A28" s="100" t="s">
        <v>883</v>
      </c>
      <c r="B28" s="101" t="s">
        <v>1</v>
      </c>
      <c r="C28" s="102" t="s">
        <v>2680</v>
      </c>
      <c r="D28" s="103">
        <v>33362</v>
      </c>
      <c r="E28" s="104" t="s">
        <v>2676</v>
      </c>
      <c r="F28" s="104" t="s">
        <v>2</v>
      </c>
      <c r="G28" s="108" t="s">
        <v>1337</v>
      </c>
      <c r="H28" s="105">
        <v>9.61</v>
      </c>
      <c r="I28" s="105">
        <v>4.79</v>
      </c>
      <c r="J28" s="105">
        <v>6.86</v>
      </c>
      <c r="K28" s="106">
        <v>152</v>
      </c>
      <c r="L28" s="105" t="s">
        <v>3</v>
      </c>
      <c r="M28" s="107"/>
      <c r="N28" s="108"/>
      <c r="O28" s="107"/>
      <c r="P28" s="109"/>
      <c r="Q28" s="104" t="s">
        <v>1941</v>
      </c>
    </row>
    <row r="29" spans="1:17" ht="26.25">
      <c r="A29" s="110"/>
      <c r="B29" s="111"/>
      <c r="C29" s="112"/>
      <c r="D29" s="95"/>
      <c r="E29" s="96"/>
      <c r="F29" s="96"/>
      <c r="G29" s="114"/>
      <c r="H29" s="117">
        <v>787</v>
      </c>
      <c r="I29" s="117">
        <v>503</v>
      </c>
      <c r="J29" s="117">
        <v>326</v>
      </c>
      <c r="K29" s="117">
        <v>644</v>
      </c>
      <c r="L29" s="117">
        <v>468</v>
      </c>
      <c r="M29" s="118">
        <f>SUM(H29:L29)</f>
        <v>2728</v>
      </c>
      <c r="N29" s="97">
        <v>2</v>
      </c>
      <c r="O29" s="119">
        <f>PRODUCT(M29,1/5,N29)</f>
        <v>1091.2</v>
      </c>
      <c r="P29" s="113" t="s">
        <v>879</v>
      </c>
      <c r="Q29" s="96"/>
    </row>
    <row r="30" spans="1:17" ht="26.25">
      <c r="A30" s="100" t="s">
        <v>907</v>
      </c>
      <c r="B30" s="101" t="s">
        <v>4</v>
      </c>
      <c r="C30" s="102" t="s">
        <v>5</v>
      </c>
      <c r="D30" s="103">
        <v>33140</v>
      </c>
      <c r="E30" s="104" t="s">
        <v>1570</v>
      </c>
      <c r="F30" s="104" t="s">
        <v>710</v>
      </c>
      <c r="G30" s="108"/>
      <c r="H30" s="105">
        <v>9.79</v>
      </c>
      <c r="I30" s="105">
        <v>4.87</v>
      </c>
      <c r="J30" s="105">
        <v>7.57</v>
      </c>
      <c r="K30" s="106">
        <v>146</v>
      </c>
      <c r="L30" s="105" t="s">
        <v>6</v>
      </c>
      <c r="M30" s="107"/>
      <c r="N30" s="108"/>
      <c r="O30" s="107"/>
      <c r="P30" s="109"/>
      <c r="Q30" s="104" t="s">
        <v>1644</v>
      </c>
    </row>
    <row r="31" spans="1:17" ht="26.25">
      <c r="A31" s="110"/>
      <c r="B31" s="111"/>
      <c r="C31" s="112"/>
      <c r="D31" s="95"/>
      <c r="E31" s="96"/>
      <c r="F31" s="96"/>
      <c r="G31" s="114"/>
      <c r="H31" s="117">
        <v>752</v>
      </c>
      <c r="I31" s="117">
        <v>524</v>
      </c>
      <c r="J31" s="117">
        <v>372</v>
      </c>
      <c r="K31" s="117">
        <v>577</v>
      </c>
      <c r="L31" s="117">
        <v>485</v>
      </c>
      <c r="M31" s="118">
        <f>SUM(H31:L31)</f>
        <v>2710</v>
      </c>
      <c r="N31" s="97">
        <v>2</v>
      </c>
      <c r="O31" s="119">
        <f>PRODUCT(M31,1/5,N31)</f>
        <v>1084</v>
      </c>
      <c r="P31" s="113" t="s">
        <v>879</v>
      </c>
      <c r="Q31" s="96"/>
    </row>
    <row r="32" spans="1:17" ht="26.25">
      <c r="A32" s="100" t="s">
        <v>885</v>
      </c>
      <c r="B32" s="101" t="s">
        <v>1039</v>
      </c>
      <c r="C32" s="102" t="s">
        <v>1040</v>
      </c>
      <c r="D32" s="103">
        <v>33610</v>
      </c>
      <c r="E32" s="104" t="s">
        <v>21</v>
      </c>
      <c r="F32" s="104" t="s">
        <v>22</v>
      </c>
      <c r="G32" s="108" t="s">
        <v>1311</v>
      </c>
      <c r="H32" s="105">
        <v>9.97</v>
      </c>
      <c r="I32" s="105">
        <v>461</v>
      </c>
      <c r="J32" s="105">
        <v>7.35</v>
      </c>
      <c r="K32" s="106">
        <v>155</v>
      </c>
      <c r="L32" s="105" t="s">
        <v>1041</v>
      </c>
      <c r="M32" s="107"/>
      <c r="N32" s="108"/>
      <c r="O32" s="107"/>
      <c r="P32" s="109"/>
      <c r="Q32" s="104" t="s">
        <v>1042</v>
      </c>
    </row>
    <row r="33" spans="1:17" ht="26.25">
      <c r="A33" s="110"/>
      <c r="B33" s="111"/>
      <c r="C33" s="112"/>
      <c r="D33" s="95"/>
      <c r="E33" s="96"/>
      <c r="F33" s="96"/>
      <c r="G33" s="114"/>
      <c r="H33" s="117">
        <v>718</v>
      </c>
      <c r="I33" s="117">
        <v>456</v>
      </c>
      <c r="J33" s="117">
        <v>357</v>
      </c>
      <c r="K33" s="117">
        <v>678</v>
      </c>
      <c r="L33" s="117">
        <v>403</v>
      </c>
      <c r="M33" s="118">
        <f>SUM(H33:L33)</f>
        <v>2612</v>
      </c>
      <c r="N33" s="97">
        <v>2</v>
      </c>
      <c r="O33" s="119">
        <f>PRODUCT(M33,1/5,N33)</f>
        <v>1044.8</v>
      </c>
      <c r="P33" s="113" t="s">
        <v>879</v>
      </c>
      <c r="Q33" s="96" t="s">
        <v>1043</v>
      </c>
    </row>
    <row r="34" spans="1:17" ht="26.25">
      <c r="A34" s="100" t="s">
        <v>889</v>
      </c>
      <c r="B34" s="101" t="s">
        <v>1044</v>
      </c>
      <c r="C34" s="102" t="s">
        <v>1045</v>
      </c>
      <c r="D34" s="103">
        <v>33766</v>
      </c>
      <c r="E34" s="104" t="s">
        <v>1729</v>
      </c>
      <c r="F34" s="104" t="s">
        <v>1726</v>
      </c>
      <c r="G34" s="108"/>
      <c r="H34" s="105">
        <v>10.09</v>
      </c>
      <c r="I34" s="105">
        <v>5.08</v>
      </c>
      <c r="J34" s="105">
        <v>6.34</v>
      </c>
      <c r="K34" s="106">
        <v>140</v>
      </c>
      <c r="L34" s="105" t="s">
        <v>1046</v>
      </c>
      <c r="M34" s="107"/>
      <c r="N34" s="108"/>
      <c r="O34" s="107"/>
      <c r="P34" s="109"/>
      <c r="Q34" s="104" t="s">
        <v>1897</v>
      </c>
    </row>
    <row r="35" spans="1:17" ht="26.25">
      <c r="A35" s="110"/>
      <c r="B35" s="111"/>
      <c r="C35" s="112"/>
      <c r="D35" s="95"/>
      <c r="E35" s="96"/>
      <c r="F35" s="96"/>
      <c r="G35" s="114"/>
      <c r="H35" s="117">
        <v>695</v>
      </c>
      <c r="I35" s="117">
        <v>581</v>
      </c>
      <c r="J35" s="117">
        <v>293</v>
      </c>
      <c r="K35" s="117">
        <v>512</v>
      </c>
      <c r="L35" s="117">
        <v>460</v>
      </c>
      <c r="M35" s="118">
        <f>SUM(H35:L35)</f>
        <v>2541</v>
      </c>
      <c r="N35" s="97">
        <v>2</v>
      </c>
      <c r="O35" s="119">
        <f>PRODUCT(M35,1/5,N35)</f>
        <v>1016.4000000000001</v>
      </c>
      <c r="P35" s="113" t="s">
        <v>884</v>
      </c>
      <c r="Q35" s="96"/>
    </row>
    <row r="36" spans="1:17" ht="26.25">
      <c r="A36" s="100" t="s">
        <v>990</v>
      </c>
      <c r="B36" s="101" t="s">
        <v>961</v>
      </c>
      <c r="C36" s="102" t="s">
        <v>1047</v>
      </c>
      <c r="D36" s="103">
        <v>33511</v>
      </c>
      <c r="E36" s="104" t="s">
        <v>1570</v>
      </c>
      <c r="F36" s="104" t="s">
        <v>406</v>
      </c>
      <c r="G36" s="108" t="s">
        <v>1444</v>
      </c>
      <c r="H36" s="105">
        <v>9.8</v>
      </c>
      <c r="I36" s="105">
        <v>4.63</v>
      </c>
      <c r="J36" s="105">
        <v>6.44</v>
      </c>
      <c r="K36" s="106">
        <v>140</v>
      </c>
      <c r="L36" s="105" t="s">
        <v>1048</v>
      </c>
      <c r="M36" s="107"/>
      <c r="N36" s="108"/>
      <c r="O36" s="107"/>
      <c r="P36" s="109"/>
      <c r="Q36" s="104" t="s">
        <v>1606</v>
      </c>
    </row>
    <row r="37" spans="1:17" ht="26.25">
      <c r="A37" s="110"/>
      <c r="B37" s="111"/>
      <c r="C37" s="112"/>
      <c r="D37" s="95"/>
      <c r="E37" s="96"/>
      <c r="F37" s="96"/>
      <c r="G37" s="114"/>
      <c r="H37" s="117">
        <v>750</v>
      </c>
      <c r="I37" s="117">
        <v>461</v>
      </c>
      <c r="J37" s="117">
        <v>299</v>
      </c>
      <c r="K37" s="117">
        <v>512</v>
      </c>
      <c r="L37" s="117">
        <v>506</v>
      </c>
      <c r="M37" s="118">
        <f>SUM(H37:L37)</f>
        <v>2528</v>
      </c>
      <c r="N37" s="97">
        <v>2</v>
      </c>
      <c r="O37" s="119">
        <f>PRODUCT(M37,1/5,N37)</f>
        <v>1011.2</v>
      </c>
      <c r="P37" s="113" t="s">
        <v>884</v>
      </c>
      <c r="Q37" s="96"/>
    </row>
    <row r="38" spans="1:17" ht="26.25">
      <c r="A38" s="100" t="s">
        <v>913</v>
      </c>
      <c r="B38" s="101" t="s">
        <v>1049</v>
      </c>
      <c r="C38" s="102" t="s">
        <v>1045</v>
      </c>
      <c r="D38" s="103">
        <v>33724</v>
      </c>
      <c r="E38" s="104" t="s">
        <v>2676</v>
      </c>
      <c r="F38" s="104" t="s">
        <v>2</v>
      </c>
      <c r="G38" s="108" t="s">
        <v>1306</v>
      </c>
      <c r="H38" s="105">
        <v>10.64</v>
      </c>
      <c r="I38" s="105">
        <v>4.62</v>
      </c>
      <c r="J38" s="105">
        <v>9.58</v>
      </c>
      <c r="K38" s="106">
        <v>152</v>
      </c>
      <c r="L38" s="117" t="s">
        <v>1050</v>
      </c>
      <c r="M38" s="107"/>
      <c r="N38" s="108"/>
      <c r="O38" s="107"/>
      <c r="P38" s="109"/>
      <c r="Q38" s="104" t="s">
        <v>1051</v>
      </c>
    </row>
    <row r="39" spans="1:17" ht="26.25">
      <c r="A39" s="110"/>
      <c r="B39" s="111"/>
      <c r="C39" s="112"/>
      <c r="D39" s="95"/>
      <c r="E39" s="96"/>
      <c r="F39" s="96"/>
      <c r="G39" s="114"/>
      <c r="H39" s="117">
        <v>597</v>
      </c>
      <c r="I39" s="117">
        <v>459</v>
      </c>
      <c r="J39" s="117">
        <v>502</v>
      </c>
      <c r="K39" s="117">
        <v>644</v>
      </c>
      <c r="L39" s="117">
        <v>289</v>
      </c>
      <c r="M39" s="118">
        <f>SUM(H39:L39)</f>
        <v>2491</v>
      </c>
      <c r="N39" s="97">
        <v>2</v>
      </c>
      <c r="O39" s="119">
        <f>PRODUCT(M39,1/5,N39)</f>
        <v>996.4000000000001</v>
      </c>
      <c r="P39" s="113" t="s">
        <v>884</v>
      </c>
      <c r="Q39" s="96" t="s">
        <v>1052</v>
      </c>
    </row>
    <row r="40" spans="1:17" ht="26.25">
      <c r="A40" s="100" t="s">
        <v>923</v>
      </c>
      <c r="B40" s="101" t="s">
        <v>1053</v>
      </c>
      <c r="C40" s="102" t="s">
        <v>1054</v>
      </c>
      <c r="D40" s="103">
        <v>33152</v>
      </c>
      <c r="E40" s="104" t="s">
        <v>363</v>
      </c>
      <c r="F40" s="104" t="s">
        <v>1726</v>
      </c>
      <c r="G40" s="108" t="s">
        <v>1311</v>
      </c>
      <c r="H40" s="105">
        <v>10.79</v>
      </c>
      <c r="I40" s="105">
        <v>1.46</v>
      </c>
      <c r="J40" s="105">
        <v>10.66</v>
      </c>
      <c r="K40" s="106">
        <v>447</v>
      </c>
      <c r="L40" s="105" t="s">
        <v>1055</v>
      </c>
      <c r="M40" s="107"/>
      <c r="N40" s="108"/>
      <c r="O40" s="107"/>
      <c r="P40" s="109"/>
      <c r="Q40" s="104" t="s">
        <v>1056</v>
      </c>
    </row>
    <row r="41" spans="1:17" ht="26.25">
      <c r="A41" s="110"/>
      <c r="B41" s="111"/>
      <c r="C41" s="112"/>
      <c r="D41" s="95"/>
      <c r="E41" s="96"/>
      <c r="F41" s="96"/>
      <c r="G41" s="114"/>
      <c r="H41" s="117">
        <v>571</v>
      </c>
      <c r="I41" s="117">
        <v>577</v>
      </c>
      <c r="J41" s="117">
        <v>573</v>
      </c>
      <c r="K41" s="117">
        <v>421</v>
      </c>
      <c r="L41" s="117">
        <v>336</v>
      </c>
      <c r="M41" s="118">
        <f>SUM(H41:L41)</f>
        <v>2478</v>
      </c>
      <c r="N41" s="97">
        <v>2</v>
      </c>
      <c r="O41" s="119">
        <f>PRODUCT(M41,1/5,N41)</f>
        <v>991.2</v>
      </c>
      <c r="P41" s="113" t="s">
        <v>884</v>
      </c>
      <c r="Q41" s="96"/>
    </row>
    <row r="42" spans="1:17" ht="26.25">
      <c r="A42" s="100" t="s">
        <v>914</v>
      </c>
      <c r="B42" s="101" t="s">
        <v>1057</v>
      </c>
      <c r="C42" s="102" t="s">
        <v>952</v>
      </c>
      <c r="D42" s="103">
        <v>33650</v>
      </c>
      <c r="E42" s="104" t="s">
        <v>363</v>
      </c>
      <c r="F42" s="104" t="s">
        <v>1726</v>
      </c>
      <c r="G42" s="108" t="s">
        <v>1311</v>
      </c>
      <c r="H42" s="105">
        <v>10.64</v>
      </c>
      <c r="I42" s="105">
        <v>4.51</v>
      </c>
      <c r="J42" s="105">
        <v>9.7</v>
      </c>
      <c r="K42" s="106">
        <v>140</v>
      </c>
      <c r="L42" s="105" t="s">
        <v>1058</v>
      </c>
      <c r="M42" s="107"/>
      <c r="N42" s="108"/>
      <c r="O42" s="107"/>
      <c r="P42" s="109"/>
      <c r="Q42" s="104" t="s">
        <v>1056</v>
      </c>
    </row>
    <row r="43" spans="1:17" ht="26.25">
      <c r="A43" s="110"/>
      <c r="B43" s="111"/>
      <c r="C43" s="112"/>
      <c r="D43" s="95"/>
      <c r="E43" s="96"/>
      <c r="F43" s="96"/>
      <c r="G43" s="114"/>
      <c r="H43" s="117">
        <v>597</v>
      </c>
      <c r="I43" s="117">
        <v>431</v>
      </c>
      <c r="J43" s="117">
        <v>510</v>
      </c>
      <c r="K43" s="117">
        <v>512</v>
      </c>
      <c r="L43" s="117">
        <v>317</v>
      </c>
      <c r="M43" s="118">
        <f>SUM(H43:L43)</f>
        <v>2367</v>
      </c>
      <c r="N43" s="97">
        <v>2</v>
      </c>
      <c r="O43" s="119">
        <f>PRODUCT(M43,1/5,N43)</f>
        <v>946.8000000000001</v>
      </c>
      <c r="P43" s="113" t="s">
        <v>884</v>
      </c>
      <c r="Q43" s="96"/>
    </row>
    <row r="44" spans="1:17" ht="26.25">
      <c r="A44" s="100" t="s">
        <v>1244</v>
      </c>
      <c r="B44" s="101" t="s">
        <v>1066</v>
      </c>
      <c r="C44" s="102" t="s">
        <v>1067</v>
      </c>
      <c r="D44" s="103">
        <v>34177</v>
      </c>
      <c r="E44" s="104" t="s">
        <v>960</v>
      </c>
      <c r="F44" s="104" t="s">
        <v>756</v>
      </c>
      <c r="G44" s="108" t="s">
        <v>1303</v>
      </c>
      <c r="H44" s="105">
        <v>10.9</v>
      </c>
      <c r="I44" s="105">
        <v>4.51</v>
      </c>
      <c r="J44" s="105">
        <v>7.47</v>
      </c>
      <c r="K44" s="106">
        <v>140</v>
      </c>
      <c r="L44" s="105" t="s">
        <v>1068</v>
      </c>
      <c r="M44" s="107"/>
      <c r="N44" s="108"/>
      <c r="O44" s="107"/>
      <c r="P44" s="109"/>
      <c r="Q44" s="104" t="s">
        <v>1242</v>
      </c>
    </row>
    <row r="45" spans="1:17" ht="26.25">
      <c r="A45" s="110"/>
      <c r="B45" s="111"/>
      <c r="C45" s="112"/>
      <c r="D45" s="95"/>
      <c r="E45" s="96"/>
      <c r="F45" s="96"/>
      <c r="G45" s="114"/>
      <c r="H45" s="117">
        <v>553</v>
      </c>
      <c r="I45" s="117">
        <v>431</v>
      </c>
      <c r="J45" s="117">
        <v>365</v>
      </c>
      <c r="K45" s="117">
        <v>512</v>
      </c>
      <c r="L45" s="117">
        <v>493</v>
      </c>
      <c r="M45" s="118">
        <f>SUM(H45:L45)</f>
        <v>2354</v>
      </c>
      <c r="N45" s="97">
        <v>2</v>
      </c>
      <c r="O45" s="119">
        <f>PRODUCT(M45,1/5,N45)</f>
        <v>941.6</v>
      </c>
      <c r="P45" s="113" t="s">
        <v>884</v>
      </c>
      <c r="Q45" s="96"/>
    </row>
    <row r="46" spans="1:17" ht="26.25">
      <c r="A46" s="100" t="s">
        <v>934</v>
      </c>
      <c r="B46" s="101" t="s">
        <v>1069</v>
      </c>
      <c r="C46" s="102" t="s">
        <v>1070</v>
      </c>
      <c r="D46" s="103">
        <v>33510</v>
      </c>
      <c r="E46" s="104" t="s">
        <v>363</v>
      </c>
      <c r="F46" s="104" t="s">
        <v>1726</v>
      </c>
      <c r="G46" s="108" t="s">
        <v>1311</v>
      </c>
      <c r="H46" s="105">
        <v>11.65</v>
      </c>
      <c r="I46" s="105">
        <v>4.46</v>
      </c>
      <c r="J46" s="105">
        <v>8.56</v>
      </c>
      <c r="K46" s="106">
        <v>137</v>
      </c>
      <c r="L46" s="105" t="s">
        <v>1071</v>
      </c>
      <c r="M46" s="107"/>
      <c r="N46" s="108"/>
      <c r="O46" s="107"/>
      <c r="P46" s="109"/>
      <c r="Q46" s="104" t="s">
        <v>1056</v>
      </c>
    </row>
    <row r="47" spans="1:17" ht="26.25">
      <c r="A47" s="110"/>
      <c r="B47" s="111"/>
      <c r="C47" s="112"/>
      <c r="D47" s="95"/>
      <c r="E47" s="96"/>
      <c r="F47" s="96"/>
      <c r="G47" s="114"/>
      <c r="H47" s="117">
        <v>435</v>
      </c>
      <c r="I47" s="117">
        <v>418</v>
      </c>
      <c r="J47" s="117">
        <v>436</v>
      </c>
      <c r="K47" s="117">
        <v>481</v>
      </c>
      <c r="L47" s="117">
        <v>494</v>
      </c>
      <c r="M47" s="118">
        <f>SUM(H47:L47)</f>
        <v>2264</v>
      </c>
      <c r="N47" s="97">
        <v>2</v>
      </c>
      <c r="O47" s="119">
        <f>PRODUCT(M47,1/5,N47)</f>
        <v>905.6</v>
      </c>
      <c r="P47" s="113" t="s">
        <v>884</v>
      </c>
      <c r="Q47" s="96"/>
    </row>
    <row r="48" spans="1:17" ht="26.25">
      <c r="A48" s="100" t="s">
        <v>976</v>
      </c>
      <c r="B48" s="101" t="s">
        <v>1072</v>
      </c>
      <c r="C48" s="102" t="s">
        <v>1073</v>
      </c>
      <c r="D48" s="103">
        <v>33357</v>
      </c>
      <c r="E48" s="104" t="s">
        <v>694</v>
      </c>
      <c r="F48" s="104" t="s">
        <v>700</v>
      </c>
      <c r="G48" s="108" t="s">
        <v>1337</v>
      </c>
      <c r="H48" s="105">
        <v>11.49</v>
      </c>
      <c r="I48" s="105">
        <v>4.37</v>
      </c>
      <c r="J48" s="105">
        <v>8.83</v>
      </c>
      <c r="K48" s="106">
        <v>131</v>
      </c>
      <c r="L48" s="105" t="s">
        <v>1074</v>
      </c>
      <c r="M48" s="107"/>
      <c r="N48" s="108"/>
      <c r="O48" s="107"/>
      <c r="P48" s="109"/>
      <c r="Q48" s="104" t="s">
        <v>1075</v>
      </c>
    </row>
    <row r="49" spans="1:17" ht="26.25">
      <c r="A49" s="110"/>
      <c r="B49" s="111"/>
      <c r="C49" s="112"/>
      <c r="D49" s="95"/>
      <c r="E49" s="96"/>
      <c r="F49" s="96"/>
      <c r="G49" s="114"/>
      <c r="H49" s="117">
        <v>459</v>
      </c>
      <c r="I49" s="117">
        <v>396</v>
      </c>
      <c r="J49" s="117">
        <v>453</v>
      </c>
      <c r="K49" s="117">
        <v>419</v>
      </c>
      <c r="L49" s="117">
        <v>483</v>
      </c>
      <c r="M49" s="118">
        <f>SUM(H49:L49)</f>
        <v>2210</v>
      </c>
      <c r="N49" s="97">
        <v>2</v>
      </c>
      <c r="O49" s="119">
        <f>PRODUCT(M49,1/5,N49)</f>
        <v>884</v>
      </c>
      <c r="P49" s="113" t="s">
        <v>884</v>
      </c>
      <c r="Q49" s="96"/>
    </row>
    <row r="50" spans="1:17" ht="26.25">
      <c r="A50" s="100" t="s">
        <v>904</v>
      </c>
      <c r="B50" s="101" t="s">
        <v>1076</v>
      </c>
      <c r="C50" s="102" t="s">
        <v>1073</v>
      </c>
      <c r="D50" s="103">
        <v>34370</v>
      </c>
      <c r="E50" s="104" t="s">
        <v>1077</v>
      </c>
      <c r="F50" s="104" t="s">
        <v>1078</v>
      </c>
      <c r="G50" s="108" t="s">
        <v>1303</v>
      </c>
      <c r="H50" s="105" t="s">
        <v>915</v>
      </c>
      <c r="I50" s="105">
        <v>4.64</v>
      </c>
      <c r="J50" s="105">
        <v>5.35</v>
      </c>
      <c r="K50" s="106">
        <v>143</v>
      </c>
      <c r="L50" s="105" t="s">
        <v>1079</v>
      </c>
      <c r="M50" s="107"/>
      <c r="N50" s="108"/>
      <c r="O50" s="107"/>
      <c r="P50" s="109"/>
      <c r="Q50" s="104" t="s">
        <v>1318</v>
      </c>
    </row>
    <row r="51" spans="1:17" ht="26.25">
      <c r="A51" s="110"/>
      <c r="B51" s="111"/>
      <c r="C51" s="112"/>
      <c r="D51" s="95"/>
      <c r="E51" s="96"/>
      <c r="F51" s="96"/>
      <c r="G51" s="114"/>
      <c r="H51" s="117">
        <v>0</v>
      </c>
      <c r="I51" s="117">
        <v>464</v>
      </c>
      <c r="J51" s="117">
        <v>230</v>
      </c>
      <c r="K51" s="117">
        <v>544</v>
      </c>
      <c r="L51" s="117">
        <v>583</v>
      </c>
      <c r="M51" s="118">
        <f>SUM(H51:L51)</f>
        <v>1821</v>
      </c>
      <c r="N51" s="97">
        <v>2</v>
      </c>
      <c r="O51" s="119">
        <f>PRODUCT(M51,1/5,N51)</f>
        <v>728.4000000000001</v>
      </c>
      <c r="P51" s="113" t="s">
        <v>881</v>
      </c>
      <c r="Q51" s="96"/>
    </row>
    <row r="52" spans="1:17" ht="26.25">
      <c r="A52" s="130"/>
      <c r="B52" s="131"/>
      <c r="C52" s="131"/>
      <c r="D52" s="132"/>
      <c r="E52" s="131"/>
      <c r="F52" s="131"/>
      <c r="G52" s="120"/>
      <c r="H52" s="121"/>
      <c r="I52" s="121"/>
      <c r="J52" s="121"/>
      <c r="K52" s="121"/>
      <c r="L52" s="121"/>
      <c r="M52" s="122"/>
      <c r="N52" s="123"/>
      <c r="O52" s="124"/>
      <c r="P52" s="133"/>
      <c r="Q52" s="131"/>
    </row>
    <row r="53" spans="1:12" s="125" customFormat="1" ht="26.25">
      <c r="A53" s="127"/>
      <c r="B53" s="127"/>
      <c r="C53" s="128"/>
      <c r="D53" s="128"/>
      <c r="E53" s="128"/>
      <c r="F53" s="128"/>
      <c r="G53" s="128" t="s">
        <v>1374</v>
      </c>
      <c r="H53" s="128"/>
      <c r="I53" s="128"/>
      <c r="J53" s="128"/>
      <c r="K53" s="128"/>
      <c r="L53" s="128"/>
    </row>
    <row r="54" spans="1:12" s="125" customFormat="1" ht="26.25">
      <c r="A54" s="127"/>
      <c r="B54" s="127"/>
      <c r="C54" s="128"/>
      <c r="D54" s="128"/>
      <c r="E54" s="128"/>
      <c r="F54" s="128"/>
      <c r="G54" s="128" t="s">
        <v>1393</v>
      </c>
      <c r="H54" s="128"/>
      <c r="I54" s="128"/>
      <c r="J54" s="128"/>
      <c r="K54" s="128"/>
      <c r="L54" s="128"/>
    </row>
    <row r="55" spans="1:12" s="125" customFormat="1" ht="26.25">
      <c r="A55" s="129" t="s">
        <v>974</v>
      </c>
      <c r="B55" s="129"/>
      <c r="C55" s="128"/>
      <c r="D55" s="128"/>
      <c r="E55" s="128"/>
      <c r="F55" s="128"/>
      <c r="G55" s="128"/>
      <c r="H55" s="127"/>
      <c r="I55" s="126" t="s">
        <v>1362</v>
      </c>
      <c r="J55" s="46"/>
      <c r="K55" s="127" t="s">
        <v>1206</v>
      </c>
      <c r="L55" s="127"/>
    </row>
    <row r="56" spans="1:17" s="46" customFormat="1" ht="26.25">
      <c r="A56" s="137"/>
      <c r="B56" s="137"/>
      <c r="C56" s="138" t="s">
        <v>487</v>
      </c>
      <c r="D56" s="138"/>
      <c r="E56" s="138" t="s">
        <v>1391</v>
      </c>
      <c r="F56" s="138"/>
      <c r="G56" s="139"/>
      <c r="H56" s="139"/>
      <c r="I56" s="139"/>
      <c r="J56" s="140"/>
      <c r="K56" s="139"/>
      <c r="L56" s="139"/>
      <c r="M56" s="140"/>
      <c r="N56" s="140"/>
      <c r="O56" s="140"/>
      <c r="P56" s="140"/>
      <c r="Q56" s="140"/>
    </row>
    <row r="57" spans="1:17" ht="26.25">
      <c r="A57" s="98"/>
      <c r="B57" s="145" t="s">
        <v>936</v>
      </c>
      <c r="C57" s="144" t="s">
        <v>937</v>
      </c>
      <c r="D57" s="98" t="s">
        <v>938</v>
      </c>
      <c r="E57" s="145" t="s">
        <v>1365</v>
      </c>
      <c r="F57" s="98" t="s">
        <v>947</v>
      </c>
      <c r="G57" s="145" t="s">
        <v>875</v>
      </c>
      <c r="H57" s="99" t="s">
        <v>939</v>
      </c>
      <c r="I57" s="146" t="s">
        <v>940</v>
      </c>
      <c r="J57" s="99" t="s">
        <v>941</v>
      </c>
      <c r="K57" s="146" t="s">
        <v>942</v>
      </c>
      <c r="L57" s="99">
        <v>800</v>
      </c>
      <c r="M57" s="99" t="s">
        <v>943</v>
      </c>
      <c r="N57" s="146"/>
      <c r="O57" s="99" t="s">
        <v>1361</v>
      </c>
      <c r="P57" s="145" t="s">
        <v>948</v>
      </c>
      <c r="Q57" s="98" t="s">
        <v>878</v>
      </c>
    </row>
    <row r="58" spans="1:17" ht="26.25">
      <c r="A58" s="100" t="s">
        <v>891</v>
      </c>
      <c r="B58" s="147" t="s">
        <v>1082</v>
      </c>
      <c r="C58" s="102" t="s">
        <v>1083</v>
      </c>
      <c r="D58" s="103">
        <v>32995</v>
      </c>
      <c r="E58" s="147" t="s">
        <v>960</v>
      </c>
      <c r="F58" s="104" t="s">
        <v>465</v>
      </c>
      <c r="G58" s="148" t="s">
        <v>1311</v>
      </c>
      <c r="H58" s="105">
        <v>9.01</v>
      </c>
      <c r="I58" s="149">
        <v>6.48</v>
      </c>
      <c r="J58" s="105">
        <v>13.09</v>
      </c>
      <c r="K58" s="150">
        <v>198</v>
      </c>
      <c r="L58" s="105" t="s">
        <v>1084</v>
      </c>
      <c r="M58" s="107"/>
      <c r="N58" s="148"/>
      <c r="O58" s="107"/>
      <c r="P58" s="151"/>
      <c r="Q58" s="104" t="s">
        <v>466</v>
      </c>
    </row>
    <row r="59" spans="1:17" ht="26.25">
      <c r="A59" s="110"/>
      <c r="B59" s="141"/>
      <c r="C59" s="112"/>
      <c r="D59" s="95"/>
      <c r="E59" s="141"/>
      <c r="F59" s="96"/>
      <c r="G59" s="142"/>
      <c r="H59" s="117">
        <v>744</v>
      </c>
      <c r="I59" s="152">
        <v>693</v>
      </c>
      <c r="J59" s="117">
        <v>673</v>
      </c>
      <c r="K59" s="152">
        <v>785</v>
      </c>
      <c r="L59" s="117">
        <v>585</v>
      </c>
      <c r="M59" s="118">
        <f>SUM(H59:L59)</f>
        <v>3480</v>
      </c>
      <c r="N59" s="153">
        <v>2</v>
      </c>
      <c r="O59" s="119">
        <f>PRODUCT(M59,1/5,N59)</f>
        <v>1392</v>
      </c>
      <c r="P59" s="154"/>
      <c r="Q59" s="96"/>
    </row>
    <row r="60" spans="1:17" ht="26.25">
      <c r="A60" s="159" t="s">
        <v>892</v>
      </c>
      <c r="B60" s="131" t="s">
        <v>1085</v>
      </c>
      <c r="C60" s="143" t="s">
        <v>1086</v>
      </c>
      <c r="D60" s="155">
        <v>32921</v>
      </c>
      <c r="E60" s="131" t="s">
        <v>929</v>
      </c>
      <c r="F60" s="156" t="s">
        <v>2650</v>
      </c>
      <c r="G60" s="120" t="s">
        <v>1311</v>
      </c>
      <c r="H60" s="157">
        <v>8.83</v>
      </c>
      <c r="I60" s="134">
        <v>6.1</v>
      </c>
      <c r="J60" s="157">
        <v>12.65</v>
      </c>
      <c r="K60" s="135">
        <v>186</v>
      </c>
      <c r="L60" s="157" t="s">
        <v>1087</v>
      </c>
      <c r="M60" s="158"/>
      <c r="N60" s="120"/>
      <c r="O60" s="158"/>
      <c r="P60" s="136"/>
      <c r="Q60" s="156" t="s">
        <v>146</v>
      </c>
    </row>
    <row r="61" spans="1:17" ht="26.25">
      <c r="A61" s="159"/>
      <c r="B61" s="111"/>
      <c r="C61" s="112"/>
      <c r="D61" s="95"/>
      <c r="E61" s="141"/>
      <c r="F61" s="96"/>
      <c r="G61" s="142"/>
      <c r="H61" s="117">
        <v>784</v>
      </c>
      <c r="I61" s="152">
        <v>608</v>
      </c>
      <c r="J61" s="117">
        <v>646</v>
      </c>
      <c r="K61" s="152">
        <v>679</v>
      </c>
      <c r="L61" s="117">
        <v>628</v>
      </c>
      <c r="M61" s="118">
        <f>SUM(H61:L61)</f>
        <v>3345</v>
      </c>
      <c r="N61" s="153">
        <v>2</v>
      </c>
      <c r="O61" s="119">
        <f>PRODUCT(M61,1/5,N61)</f>
        <v>1338</v>
      </c>
      <c r="P61" s="154"/>
      <c r="Q61" s="96" t="s">
        <v>147</v>
      </c>
    </row>
    <row r="62" spans="1:17" ht="26.25">
      <c r="A62" s="100" t="s">
        <v>886</v>
      </c>
      <c r="B62" s="131" t="s">
        <v>1088</v>
      </c>
      <c r="C62" s="143" t="s">
        <v>1083</v>
      </c>
      <c r="D62" s="155">
        <v>32886</v>
      </c>
      <c r="E62" s="131" t="s">
        <v>1089</v>
      </c>
      <c r="F62" s="156" t="s">
        <v>2</v>
      </c>
      <c r="G62" s="120" t="s">
        <v>1306</v>
      </c>
      <c r="H62" s="157">
        <v>8.86</v>
      </c>
      <c r="I62" s="134">
        <v>5.95</v>
      </c>
      <c r="J62" s="157">
        <v>11.97</v>
      </c>
      <c r="K62" s="135">
        <v>186</v>
      </c>
      <c r="L62" s="157" t="s">
        <v>145</v>
      </c>
      <c r="M62" s="158"/>
      <c r="N62" s="120"/>
      <c r="O62" s="158"/>
      <c r="P62" s="136"/>
      <c r="Q62" s="156" t="s">
        <v>148</v>
      </c>
    </row>
    <row r="63" spans="1:17" ht="26.25">
      <c r="A63" s="110"/>
      <c r="B63" s="141"/>
      <c r="C63" s="112"/>
      <c r="D63" s="95"/>
      <c r="E63" s="141"/>
      <c r="F63" s="96"/>
      <c r="G63" s="142"/>
      <c r="H63" s="117">
        <v>777</v>
      </c>
      <c r="I63" s="152">
        <v>576</v>
      </c>
      <c r="J63" s="117">
        <v>605</v>
      </c>
      <c r="K63" s="152">
        <v>679</v>
      </c>
      <c r="L63" s="117">
        <v>667</v>
      </c>
      <c r="M63" s="118">
        <f>SUM(H63:L63)</f>
        <v>3304</v>
      </c>
      <c r="N63" s="153">
        <v>2</v>
      </c>
      <c r="O63" s="119">
        <f>PRODUCT(M63,1/5,N63)</f>
        <v>1321.6000000000001</v>
      </c>
      <c r="P63" s="154"/>
      <c r="Q63" s="96"/>
    </row>
    <row r="64" spans="1:17" ht="26.25">
      <c r="A64" s="159" t="s">
        <v>908</v>
      </c>
      <c r="B64" s="131" t="s">
        <v>150</v>
      </c>
      <c r="C64" s="143" t="s">
        <v>151</v>
      </c>
      <c r="D64" s="155">
        <v>33041</v>
      </c>
      <c r="E64" s="131" t="s">
        <v>929</v>
      </c>
      <c r="F64" s="156" t="s">
        <v>2650</v>
      </c>
      <c r="G64" s="120" t="s">
        <v>1311</v>
      </c>
      <c r="H64" s="157">
        <v>8.79</v>
      </c>
      <c r="I64" s="134">
        <v>6.18</v>
      </c>
      <c r="J64" s="157">
        <v>12.75</v>
      </c>
      <c r="K64" s="135">
        <v>171</v>
      </c>
      <c r="L64" s="157" t="s">
        <v>152</v>
      </c>
      <c r="M64" s="158"/>
      <c r="N64" s="120"/>
      <c r="O64" s="158"/>
      <c r="P64" s="136"/>
      <c r="Q64" s="156" t="s">
        <v>146</v>
      </c>
    </row>
    <row r="65" spans="1:17" ht="26.25">
      <c r="A65" s="110"/>
      <c r="B65" s="141"/>
      <c r="C65" s="112"/>
      <c r="D65" s="95"/>
      <c r="E65" s="141"/>
      <c r="F65" s="96"/>
      <c r="G65" s="142"/>
      <c r="H65" s="117">
        <v>793</v>
      </c>
      <c r="I65" s="152">
        <v>626</v>
      </c>
      <c r="J65" s="117">
        <v>652</v>
      </c>
      <c r="K65" s="152">
        <v>552</v>
      </c>
      <c r="L65" s="117">
        <v>592</v>
      </c>
      <c r="M65" s="118">
        <f>SUM(H65:L65)</f>
        <v>3215</v>
      </c>
      <c r="N65" s="153">
        <v>2</v>
      </c>
      <c r="O65" s="119">
        <f>PRODUCT(M65,1/5,N65)</f>
        <v>1286</v>
      </c>
      <c r="P65" s="154"/>
      <c r="Q65" s="96" t="s">
        <v>147</v>
      </c>
    </row>
    <row r="66" spans="1:17" ht="26.25">
      <c r="A66" s="159" t="s">
        <v>888</v>
      </c>
      <c r="B66" s="131" t="s">
        <v>153</v>
      </c>
      <c r="C66" s="143" t="s">
        <v>154</v>
      </c>
      <c r="D66" s="155">
        <v>33630</v>
      </c>
      <c r="E66" s="131" t="s">
        <v>929</v>
      </c>
      <c r="F66" s="156" t="s">
        <v>2649</v>
      </c>
      <c r="G66" s="120"/>
      <c r="H66" s="157">
        <v>9.15</v>
      </c>
      <c r="I66" s="134">
        <v>5.59</v>
      </c>
      <c r="J66" s="157">
        <v>12.7</v>
      </c>
      <c r="K66" s="135">
        <v>177</v>
      </c>
      <c r="L66" s="157" t="s">
        <v>155</v>
      </c>
      <c r="M66" s="158"/>
      <c r="N66" s="120"/>
      <c r="O66" s="158"/>
      <c r="P66" s="136"/>
      <c r="Q66" s="156" t="s">
        <v>146</v>
      </c>
    </row>
    <row r="67" spans="1:17" ht="26.25">
      <c r="A67" s="110"/>
      <c r="B67" s="141"/>
      <c r="C67" s="112"/>
      <c r="D67" s="95"/>
      <c r="E67" s="141"/>
      <c r="F67" s="96"/>
      <c r="G67" s="142"/>
      <c r="H67" s="117">
        <v>713</v>
      </c>
      <c r="I67" s="152">
        <v>500</v>
      </c>
      <c r="J67" s="117">
        <v>649</v>
      </c>
      <c r="K67" s="152">
        <v>602</v>
      </c>
      <c r="L67" s="117">
        <v>726</v>
      </c>
      <c r="M67" s="118">
        <f>SUM(H67:L67)</f>
        <v>3190</v>
      </c>
      <c r="N67" s="153">
        <v>2</v>
      </c>
      <c r="O67" s="119">
        <f>PRODUCT(M67,1/5,N67)</f>
        <v>1276</v>
      </c>
      <c r="P67" s="154"/>
      <c r="Q67" s="96" t="s">
        <v>156</v>
      </c>
    </row>
    <row r="68" spans="1:17" ht="26.25">
      <c r="A68" s="159" t="s">
        <v>912</v>
      </c>
      <c r="B68" s="131" t="s">
        <v>157</v>
      </c>
      <c r="C68" s="143" t="s">
        <v>158</v>
      </c>
      <c r="D68" s="155">
        <v>33272</v>
      </c>
      <c r="E68" s="131" t="s">
        <v>1729</v>
      </c>
      <c r="F68" s="156" t="s">
        <v>159</v>
      </c>
      <c r="G68" s="120" t="s">
        <v>1337</v>
      </c>
      <c r="H68" s="157">
        <v>9.66</v>
      </c>
      <c r="I68" s="134">
        <v>6.07</v>
      </c>
      <c r="J68" s="157">
        <v>11.82</v>
      </c>
      <c r="K68" s="135">
        <v>171</v>
      </c>
      <c r="L68" s="157" t="s">
        <v>160</v>
      </c>
      <c r="M68" s="158"/>
      <c r="N68" s="120"/>
      <c r="O68" s="158"/>
      <c r="P68" s="136"/>
      <c r="Q68" s="156" t="s">
        <v>1908</v>
      </c>
    </row>
    <row r="69" spans="1:17" ht="26.25">
      <c r="A69" s="110"/>
      <c r="B69" s="141"/>
      <c r="C69" s="112"/>
      <c r="D69" s="95"/>
      <c r="E69" s="141"/>
      <c r="F69" s="96"/>
      <c r="G69" s="142"/>
      <c r="H69" s="117">
        <v>607</v>
      </c>
      <c r="I69" s="152">
        <v>602</v>
      </c>
      <c r="J69" s="117">
        <v>595</v>
      </c>
      <c r="K69" s="152">
        <v>552</v>
      </c>
      <c r="L69" s="117">
        <v>712</v>
      </c>
      <c r="M69" s="118">
        <f>SUM(H69:L69)</f>
        <v>3068</v>
      </c>
      <c r="N69" s="153">
        <v>2</v>
      </c>
      <c r="O69" s="119">
        <f>PRODUCT(M69,1/5,N69)</f>
        <v>1227.2</v>
      </c>
      <c r="P69" s="154"/>
      <c r="Q69" s="96"/>
    </row>
    <row r="70" spans="1:17" ht="26.25">
      <c r="A70" s="159" t="s">
        <v>905</v>
      </c>
      <c r="B70" s="131" t="s">
        <v>161</v>
      </c>
      <c r="C70" s="143" t="s">
        <v>1083</v>
      </c>
      <c r="D70" s="155">
        <v>33304</v>
      </c>
      <c r="E70" s="131" t="s">
        <v>1240</v>
      </c>
      <c r="F70" s="156" t="s">
        <v>740</v>
      </c>
      <c r="G70" s="120" t="s">
        <v>1306</v>
      </c>
      <c r="H70" s="157">
        <v>9.07</v>
      </c>
      <c r="I70" s="134">
        <v>5.72</v>
      </c>
      <c r="J70" s="157">
        <v>12.64</v>
      </c>
      <c r="K70" s="135">
        <v>168</v>
      </c>
      <c r="L70" s="157" t="s">
        <v>162</v>
      </c>
      <c r="M70" s="158"/>
      <c r="N70" s="120"/>
      <c r="O70" s="158"/>
      <c r="P70" s="136"/>
      <c r="Q70" s="156" t="s">
        <v>722</v>
      </c>
    </row>
    <row r="71" spans="1:17" ht="26.25">
      <c r="A71" s="110"/>
      <c r="B71" s="141"/>
      <c r="C71" s="112"/>
      <c r="D71" s="95"/>
      <c r="E71" s="141"/>
      <c r="F71" s="96"/>
      <c r="G71" s="142"/>
      <c r="H71" s="117">
        <v>730</v>
      </c>
      <c r="I71" s="152">
        <v>527</v>
      </c>
      <c r="J71" s="117">
        <v>645</v>
      </c>
      <c r="K71" s="152">
        <v>528</v>
      </c>
      <c r="L71" s="117">
        <v>614</v>
      </c>
      <c r="M71" s="118">
        <f>SUM(H71:L71)</f>
        <v>3044</v>
      </c>
      <c r="N71" s="153">
        <v>2</v>
      </c>
      <c r="O71" s="119">
        <f>PRODUCT(M71,1/5,N71)</f>
        <v>1217.6000000000001</v>
      </c>
      <c r="P71" s="154"/>
      <c r="Q71" s="96"/>
    </row>
    <row r="72" spans="1:17" ht="26.25">
      <c r="A72" s="159" t="s">
        <v>880</v>
      </c>
      <c r="B72" s="131" t="s">
        <v>163</v>
      </c>
      <c r="C72" s="143" t="s">
        <v>158</v>
      </c>
      <c r="D72" s="155">
        <v>33432</v>
      </c>
      <c r="E72" s="131" t="s">
        <v>1089</v>
      </c>
      <c r="F72" s="156" t="s">
        <v>2</v>
      </c>
      <c r="G72" s="120" t="s">
        <v>1306</v>
      </c>
      <c r="H72" s="157">
        <v>9.73</v>
      </c>
      <c r="I72" s="134">
        <v>5.77</v>
      </c>
      <c r="J72" s="157">
        <v>11.74</v>
      </c>
      <c r="K72" s="135">
        <v>165</v>
      </c>
      <c r="L72" s="157" t="s">
        <v>164</v>
      </c>
      <c r="M72" s="158"/>
      <c r="N72" s="120"/>
      <c r="O72" s="158"/>
      <c r="P72" s="136"/>
      <c r="Q72" s="156" t="s">
        <v>148</v>
      </c>
    </row>
    <row r="73" spans="1:17" ht="26.25">
      <c r="A73" s="110"/>
      <c r="B73" s="141"/>
      <c r="C73" s="112"/>
      <c r="D73" s="95"/>
      <c r="E73" s="141"/>
      <c r="F73" s="96"/>
      <c r="G73" s="142"/>
      <c r="H73" s="117">
        <v>593</v>
      </c>
      <c r="I73" s="152">
        <v>537</v>
      </c>
      <c r="J73" s="117">
        <v>591</v>
      </c>
      <c r="K73" s="152">
        <v>504</v>
      </c>
      <c r="L73" s="117">
        <v>816</v>
      </c>
      <c r="M73" s="118">
        <f>SUM(H73:L73)</f>
        <v>3041</v>
      </c>
      <c r="N73" s="153">
        <v>2</v>
      </c>
      <c r="O73" s="119">
        <f>PRODUCT(M73,1/5,N73)</f>
        <v>1216.4</v>
      </c>
      <c r="P73" s="154"/>
      <c r="Q73" s="96" t="s">
        <v>165</v>
      </c>
    </row>
    <row r="74" spans="1:17" ht="26.25">
      <c r="A74" s="159" t="s">
        <v>906</v>
      </c>
      <c r="B74" s="131" t="s">
        <v>166</v>
      </c>
      <c r="C74" s="143" t="s">
        <v>167</v>
      </c>
      <c r="D74" s="155">
        <v>32930</v>
      </c>
      <c r="E74" s="131" t="s">
        <v>1089</v>
      </c>
      <c r="F74" s="156" t="s">
        <v>2</v>
      </c>
      <c r="G74" s="120" t="s">
        <v>1306</v>
      </c>
      <c r="H74" s="157">
        <v>9.64</v>
      </c>
      <c r="I74" s="134">
        <v>5.81</v>
      </c>
      <c r="J74" s="157">
        <v>11.76</v>
      </c>
      <c r="K74" s="135">
        <v>177</v>
      </c>
      <c r="L74" s="157" t="s">
        <v>168</v>
      </c>
      <c r="M74" s="158"/>
      <c r="N74" s="120"/>
      <c r="O74" s="158"/>
      <c r="P74" s="136"/>
      <c r="Q74" s="156" t="s">
        <v>148</v>
      </c>
    </row>
    <row r="75" spans="1:17" ht="26.25">
      <c r="A75" s="110"/>
      <c r="B75" s="141"/>
      <c r="C75" s="112"/>
      <c r="D75" s="95"/>
      <c r="E75" s="141"/>
      <c r="F75" s="96"/>
      <c r="G75" s="142"/>
      <c r="H75" s="117">
        <v>611</v>
      </c>
      <c r="I75" s="152">
        <v>546</v>
      </c>
      <c r="J75" s="117">
        <v>592</v>
      </c>
      <c r="K75" s="152">
        <v>602</v>
      </c>
      <c r="L75" s="117">
        <v>656</v>
      </c>
      <c r="M75" s="118">
        <f>SUM(H75:L75)</f>
        <v>3007</v>
      </c>
      <c r="N75" s="153">
        <v>2</v>
      </c>
      <c r="O75" s="119">
        <f>PRODUCT(M75,1/5,N75)</f>
        <v>1202.8</v>
      </c>
      <c r="P75" s="154"/>
      <c r="Q75" s="96"/>
    </row>
    <row r="76" spans="1:17" ht="26.25">
      <c r="A76" s="159" t="s">
        <v>882</v>
      </c>
      <c r="B76" s="131" t="s">
        <v>169</v>
      </c>
      <c r="C76" s="143" t="s">
        <v>170</v>
      </c>
      <c r="D76" s="155">
        <v>33259</v>
      </c>
      <c r="E76" s="131" t="s">
        <v>1240</v>
      </c>
      <c r="F76" s="156" t="s">
        <v>1726</v>
      </c>
      <c r="G76" s="120" t="s">
        <v>1306</v>
      </c>
      <c r="H76" s="157">
        <v>9.54</v>
      </c>
      <c r="I76" s="134">
        <v>5.55</v>
      </c>
      <c r="J76" s="157">
        <v>11</v>
      </c>
      <c r="K76" s="135">
        <v>171</v>
      </c>
      <c r="L76" s="157" t="s">
        <v>171</v>
      </c>
      <c r="M76" s="158"/>
      <c r="N76" s="120"/>
      <c r="O76" s="158"/>
      <c r="P76" s="136"/>
      <c r="Q76" s="156" t="s">
        <v>722</v>
      </c>
    </row>
    <row r="77" spans="1:17" ht="26.25">
      <c r="A77" s="110"/>
      <c r="B77" s="141"/>
      <c r="C77" s="112"/>
      <c r="D77" s="95"/>
      <c r="E77" s="141"/>
      <c r="F77" s="96"/>
      <c r="G77" s="142"/>
      <c r="H77" s="117">
        <v>631</v>
      </c>
      <c r="I77" s="152">
        <v>492</v>
      </c>
      <c r="J77" s="117">
        <v>546</v>
      </c>
      <c r="K77" s="152">
        <v>552</v>
      </c>
      <c r="L77" s="117">
        <v>740</v>
      </c>
      <c r="M77" s="118">
        <f>SUM(H77:L77)</f>
        <v>2961</v>
      </c>
      <c r="N77" s="153">
        <v>2</v>
      </c>
      <c r="O77" s="119">
        <f>PRODUCT(M77,1/5,N77)</f>
        <v>1184.4</v>
      </c>
      <c r="P77" s="154"/>
      <c r="Q77" s="96"/>
    </row>
    <row r="78" spans="1:17" ht="26.25">
      <c r="A78" s="159" t="s">
        <v>890</v>
      </c>
      <c r="B78" s="131" t="s">
        <v>1082</v>
      </c>
      <c r="C78" s="143" t="s">
        <v>1083</v>
      </c>
      <c r="D78" s="155">
        <v>33492</v>
      </c>
      <c r="E78" s="131" t="s">
        <v>1729</v>
      </c>
      <c r="F78" s="156" t="s">
        <v>159</v>
      </c>
      <c r="G78" s="120" t="s">
        <v>1337</v>
      </c>
      <c r="H78" s="157">
        <v>9.2</v>
      </c>
      <c r="I78" s="134">
        <v>6.17</v>
      </c>
      <c r="J78" s="157">
        <v>13.46</v>
      </c>
      <c r="K78" s="135">
        <v>165</v>
      </c>
      <c r="L78" s="157" t="s">
        <v>172</v>
      </c>
      <c r="M78" s="158"/>
      <c r="N78" s="120"/>
      <c r="O78" s="158"/>
      <c r="P78" s="136"/>
      <c r="Q78" s="156" t="s">
        <v>1911</v>
      </c>
    </row>
    <row r="79" spans="1:17" ht="26.25">
      <c r="A79" s="110"/>
      <c r="B79" s="141"/>
      <c r="C79" s="112"/>
      <c r="D79" s="95"/>
      <c r="E79" s="141"/>
      <c r="F79" s="96"/>
      <c r="G79" s="142"/>
      <c r="H79" s="117">
        <v>702</v>
      </c>
      <c r="I79" s="152">
        <v>624</v>
      </c>
      <c r="J79" s="117">
        <v>695</v>
      </c>
      <c r="K79" s="152">
        <v>504</v>
      </c>
      <c r="L79" s="117">
        <v>379</v>
      </c>
      <c r="M79" s="118">
        <f>SUM(H79:L79)</f>
        <v>2904</v>
      </c>
      <c r="N79" s="153">
        <v>2</v>
      </c>
      <c r="O79" s="119">
        <f>PRODUCT(M79,1/5,N79)</f>
        <v>1161.6000000000001</v>
      </c>
      <c r="P79" s="154"/>
      <c r="Q79" s="96"/>
    </row>
    <row r="80" spans="1:17" ht="26.25">
      <c r="A80" s="159" t="s">
        <v>883</v>
      </c>
      <c r="B80" s="131" t="s">
        <v>173</v>
      </c>
      <c r="C80" s="143" t="s">
        <v>158</v>
      </c>
      <c r="D80" s="155">
        <v>33621</v>
      </c>
      <c r="E80" s="131" t="s">
        <v>363</v>
      </c>
      <c r="F80" s="156" t="s">
        <v>1726</v>
      </c>
      <c r="G80" s="120" t="s">
        <v>1311</v>
      </c>
      <c r="H80" s="157">
        <v>9.15</v>
      </c>
      <c r="I80" s="134">
        <v>5.85</v>
      </c>
      <c r="J80" s="157">
        <v>11.63</v>
      </c>
      <c r="K80" s="135">
        <v>171</v>
      </c>
      <c r="L80" s="157" t="s">
        <v>174</v>
      </c>
      <c r="M80" s="158"/>
      <c r="N80" s="120"/>
      <c r="O80" s="158"/>
      <c r="P80" s="136"/>
      <c r="Q80" s="156" t="s">
        <v>379</v>
      </c>
    </row>
    <row r="81" spans="1:17" ht="26.25">
      <c r="A81" s="110"/>
      <c r="B81" s="141"/>
      <c r="C81" s="112"/>
      <c r="D81" s="95"/>
      <c r="E81" s="141"/>
      <c r="F81" s="96"/>
      <c r="G81" s="142"/>
      <c r="H81" s="117">
        <v>713</v>
      </c>
      <c r="I81" s="152">
        <v>554</v>
      </c>
      <c r="J81" s="117">
        <v>584</v>
      </c>
      <c r="K81" s="152">
        <v>552</v>
      </c>
      <c r="L81" s="117">
        <v>433</v>
      </c>
      <c r="M81" s="118">
        <f>SUM(H81:L81)</f>
        <v>2836</v>
      </c>
      <c r="N81" s="153">
        <v>2</v>
      </c>
      <c r="O81" s="119">
        <f>PRODUCT(M81,1/5,N81)</f>
        <v>1134.4</v>
      </c>
      <c r="P81" s="154"/>
      <c r="Q81" s="96" t="s">
        <v>0</v>
      </c>
    </row>
    <row r="82" spans="1:17" ht="26.25">
      <c r="A82" s="159" t="s">
        <v>907</v>
      </c>
      <c r="B82" s="131" t="s">
        <v>175</v>
      </c>
      <c r="C82" s="143" t="s">
        <v>176</v>
      </c>
      <c r="D82" s="155">
        <v>33350</v>
      </c>
      <c r="E82" s="131" t="s">
        <v>1570</v>
      </c>
      <c r="F82" s="156" t="s">
        <v>406</v>
      </c>
      <c r="G82" s="120" t="s">
        <v>1337</v>
      </c>
      <c r="H82" s="157">
        <v>9.42</v>
      </c>
      <c r="I82" s="134">
        <v>5.69</v>
      </c>
      <c r="J82" s="157">
        <v>10.64</v>
      </c>
      <c r="K82" s="135">
        <v>168</v>
      </c>
      <c r="L82" s="157" t="s">
        <v>177</v>
      </c>
      <c r="M82" s="158"/>
      <c r="N82" s="120"/>
      <c r="O82" s="158"/>
      <c r="P82" s="136"/>
      <c r="Q82" s="156" t="s">
        <v>1606</v>
      </c>
    </row>
    <row r="83" spans="1:17" ht="26.25">
      <c r="A83" s="110"/>
      <c r="B83" s="141"/>
      <c r="C83" s="112"/>
      <c r="D83" s="95"/>
      <c r="E83" s="141"/>
      <c r="F83" s="96"/>
      <c r="G83" s="142"/>
      <c r="H83" s="117">
        <v>656</v>
      </c>
      <c r="I83" s="152">
        <v>521</v>
      </c>
      <c r="J83" s="117">
        <v>524</v>
      </c>
      <c r="K83" s="152">
        <v>528</v>
      </c>
      <c r="L83" s="117">
        <v>546</v>
      </c>
      <c r="M83" s="118">
        <f>SUM(H83:L83)</f>
        <v>2775</v>
      </c>
      <c r="N83" s="153">
        <v>2</v>
      </c>
      <c r="O83" s="119">
        <f>PRODUCT(M83,1/5,N83)</f>
        <v>1110</v>
      </c>
      <c r="P83" s="154"/>
      <c r="Q83" s="96"/>
    </row>
    <row r="84" spans="1:17" ht="26.25">
      <c r="A84" s="159" t="s">
        <v>885</v>
      </c>
      <c r="B84" s="131" t="s">
        <v>178</v>
      </c>
      <c r="C84" s="143" t="s">
        <v>179</v>
      </c>
      <c r="D84" s="155">
        <v>33484</v>
      </c>
      <c r="E84" s="131" t="s">
        <v>960</v>
      </c>
      <c r="F84" s="156" t="s">
        <v>180</v>
      </c>
      <c r="G84" s="120" t="s">
        <v>1303</v>
      </c>
      <c r="H84" s="157">
        <v>10.01</v>
      </c>
      <c r="I84" s="134">
        <v>5.62</v>
      </c>
      <c r="J84" s="157">
        <v>10.34</v>
      </c>
      <c r="K84" s="135">
        <v>165</v>
      </c>
      <c r="L84" s="157" t="s">
        <v>181</v>
      </c>
      <c r="M84" s="158"/>
      <c r="N84" s="120"/>
      <c r="O84" s="158"/>
      <c r="P84" s="136"/>
      <c r="Q84" s="156" t="s">
        <v>182</v>
      </c>
    </row>
    <row r="85" spans="1:17" ht="26.25">
      <c r="A85" s="110"/>
      <c r="B85" s="141"/>
      <c r="C85" s="112"/>
      <c r="D85" s="95"/>
      <c r="E85" s="141"/>
      <c r="F85" s="96"/>
      <c r="G85" s="142"/>
      <c r="H85" s="117">
        <v>539</v>
      </c>
      <c r="I85" s="152">
        <v>506</v>
      </c>
      <c r="J85" s="117">
        <v>506</v>
      </c>
      <c r="K85" s="152">
        <v>504</v>
      </c>
      <c r="L85" s="117">
        <v>615</v>
      </c>
      <c r="M85" s="118">
        <f>SUM(H85:L85)</f>
        <v>2670</v>
      </c>
      <c r="N85" s="153">
        <v>2</v>
      </c>
      <c r="O85" s="119">
        <f>PRODUCT(M85,1/5,N85)</f>
        <v>1068</v>
      </c>
      <c r="P85" s="154"/>
      <c r="Q85" s="96"/>
    </row>
    <row r="86" spans="1:17" ht="26.25">
      <c r="A86" s="159" t="s">
        <v>889</v>
      </c>
      <c r="B86" s="131" t="s">
        <v>183</v>
      </c>
      <c r="C86" s="143" t="s">
        <v>167</v>
      </c>
      <c r="D86" s="155">
        <v>33290</v>
      </c>
      <c r="E86" s="131" t="s">
        <v>1570</v>
      </c>
      <c r="F86" s="156" t="s">
        <v>184</v>
      </c>
      <c r="G86" s="120" t="s">
        <v>1306</v>
      </c>
      <c r="H86" s="157">
        <v>9.07</v>
      </c>
      <c r="I86" s="134">
        <v>5.65</v>
      </c>
      <c r="J86" s="157">
        <v>8.58</v>
      </c>
      <c r="K86" s="135">
        <v>159</v>
      </c>
      <c r="L86" s="157" t="s">
        <v>185</v>
      </c>
      <c r="M86" s="158"/>
      <c r="N86" s="120"/>
      <c r="O86" s="158"/>
      <c r="P86" s="136"/>
      <c r="Q86" s="156" t="s">
        <v>186</v>
      </c>
    </row>
    <row r="87" spans="1:17" ht="26.25">
      <c r="A87" s="110"/>
      <c r="B87" s="141"/>
      <c r="C87" s="112"/>
      <c r="D87" s="95"/>
      <c r="E87" s="141"/>
      <c r="F87" s="96"/>
      <c r="G87" s="142"/>
      <c r="H87" s="117">
        <v>730</v>
      </c>
      <c r="I87" s="152">
        <v>512</v>
      </c>
      <c r="J87" s="117">
        <v>401</v>
      </c>
      <c r="K87" s="152">
        <v>457</v>
      </c>
      <c r="L87" s="117">
        <v>562</v>
      </c>
      <c r="M87" s="118">
        <f>SUM(H87:L87)</f>
        <v>2662</v>
      </c>
      <c r="N87" s="153">
        <v>2</v>
      </c>
      <c r="O87" s="119">
        <f>PRODUCT(M87,1/5,N87)</f>
        <v>1064.8</v>
      </c>
      <c r="P87" s="154"/>
      <c r="Q87" s="96" t="s">
        <v>187</v>
      </c>
    </row>
    <row r="88" spans="1:17" ht="26.25">
      <c r="A88" s="159" t="s">
        <v>990</v>
      </c>
      <c r="B88" s="131" t="s">
        <v>188</v>
      </c>
      <c r="C88" s="143" t="s">
        <v>189</v>
      </c>
      <c r="D88" s="155">
        <v>32963</v>
      </c>
      <c r="E88" s="131" t="s">
        <v>1240</v>
      </c>
      <c r="F88" s="156" t="s">
        <v>2039</v>
      </c>
      <c r="G88" s="120" t="s">
        <v>1303</v>
      </c>
      <c r="H88" s="157">
        <v>9.5</v>
      </c>
      <c r="I88" s="134">
        <v>5.89</v>
      </c>
      <c r="J88" s="157">
        <v>9.48</v>
      </c>
      <c r="K88" s="135">
        <v>153</v>
      </c>
      <c r="L88" s="157" t="s">
        <v>190</v>
      </c>
      <c r="M88" s="158"/>
      <c r="N88" s="120"/>
      <c r="O88" s="158"/>
      <c r="P88" s="136"/>
      <c r="Q88" s="156" t="s">
        <v>738</v>
      </c>
    </row>
    <row r="89" spans="1:17" ht="26.25">
      <c r="A89" s="110"/>
      <c r="B89" s="141"/>
      <c r="C89" s="112"/>
      <c r="D89" s="95"/>
      <c r="E89" s="141"/>
      <c r="F89" s="96"/>
      <c r="G89" s="142"/>
      <c r="H89" s="117">
        <v>639</v>
      </c>
      <c r="I89" s="152">
        <v>563</v>
      </c>
      <c r="J89" s="117">
        <v>454</v>
      </c>
      <c r="K89" s="152">
        <v>411</v>
      </c>
      <c r="L89" s="117">
        <v>536</v>
      </c>
      <c r="M89" s="118">
        <f>SUM(H89:L89)</f>
        <v>2603</v>
      </c>
      <c r="N89" s="153">
        <v>2</v>
      </c>
      <c r="O89" s="119">
        <f>PRODUCT(M89,1/5,N89)</f>
        <v>1041.2</v>
      </c>
      <c r="P89" s="154"/>
      <c r="Q89" s="96"/>
    </row>
    <row r="90" spans="1:17" ht="26.25">
      <c r="A90" s="159" t="s">
        <v>913</v>
      </c>
      <c r="B90" s="131" t="s">
        <v>191</v>
      </c>
      <c r="C90" s="143" t="s">
        <v>192</v>
      </c>
      <c r="D90" s="155">
        <v>32896</v>
      </c>
      <c r="E90" s="131" t="s">
        <v>960</v>
      </c>
      <c r="F90" s="156" t="s">
        <v>180</v>
      </c>
      <c r="G90" s="120" t="s">
        <v>1303</v>
      </c>
      <c r="H90" s="157">
        <v>9.83</v>
      </c>
      <c r="I90" s="134">
        <v>4.99</v>
      </c>
      <c r="J90" s="157">
        <v>9.95</v>
      </c>
      <c r="K90" s="135">
        <v>156</v>
      </c>
      <c r="L90" s="157" t="s">
        <v>193</v>
      </c>
      <c r="M90" s="158"/>
      <c r="N90" s="120"/>
      <c r="O90" s="158"/>
      <c r="P90" s="136"/>
      <c r="Q90" s="156" t="s">
        <v>194</v>
      </c>
    </row>
    <row r="91" spans="1:17" ht="26.25">
      <c r="A91" s="110"/>
      <c r="B91" s="141"/>
      <c r="C91" s="112"/>
      <c r="D91" s="95"/>
      <c r="E91" s="141"/>
      <c r="F91" s="96"/>
      <c r="G91" s="142"/>
      <c r="H91" s="117">
        <v>574</v>
      </c>
      <c r="I91" s="152">
        <v>380</v>
      </c>
      <c r="J91" s="117">
        <v>483</v>
      </c>
      <c r="K91" s="152">
        <v>434</v>
      </c>
      <c r="L91" s="117">
        <v>722</v>
      </c>
      <c r="M91" s="118">
        <f>SUM(H91:L91)</f>
        <v>2593</v>
      </c>
      <c r="N91" s="153">
        <v>2</v>
      </c>
      <c r="O91" s="119">
        <f>PRODUCT(M91,1/5,N91)</f>
        <v>1037.2</v>
      </c>
      <c r="P91" s="154"/>
      <c r="Q91" s="96" t="s">
        <v>195</v>
      </c>
    </row>
    <row r="92" spans="1:17" ht="26.25">
      <c r="A92" s="159" t="s">
        <v>923</v>
      </c>
      <c r="B92" s="131" t="s">
        <v>196</v>
      </c>
      <c r="C92" s="143" t="s">
        <v>197</v>
      </c>
      <c r="D92" s="155">
        <v>33923</v>
      </c>
      <c r="E92" s="131" t="s">
        <v>363</v>
      </c>
      <c r="F92" s="156" t="s">
        <v>1726</v>
      </c>
      <c r="G92" s="120" t="s">
        <v>1311</v>
      </c>
      <c r="H92" s="157">
        <v>9.72</v>
      </c>
      <c r="I92" s="134">
        <v>5.7</v>
      </c>
      <c r="J92" s="157">
        <v>8.86</v>
      </c>
      <c r="K92" s="135">
        <v>165</v>
      </c>
      <c r="L92" s="157" t="s">
        <v>198</v>
      </c>
      <c r="M92" s="158"/>
      <c r="N92" s="120"/>
      <c r="O92" s="158"/>
      <c r="P92" s="136"/>
      <c r="Q92" s="156" t="s">
        <v>379</v>
      </c>
    </row>
    <row r="93" spans="1:17" ht="26.25">
      <c r="A93" s="110"/>
      <c r="B93" s="141"/>
      <c r="C93" s="112"/>
      <c r="D93" s="95"/>
      <c r="E93" s="141"/>
      <c r="F93" s="96"/>
      <c r="G93" s="142"/>
      <c r="H93" s="117">
        <v>595</v>
      </c>
      <c r="I93" s="152">
        <v>523</v>
      </c>
      <c r="J93" s="117">
        <v>417</v>
      </c>
      <c r="K93" s="152">
        <v>504</v>
      </c>
      <c r="L93" s="117">
        <v>551</v>
      </c>
      <c r="M93" s="118">
        <f>SUM(H93:L93)</f>
        <v>2590</v>
      </c>
      <c r="N93" s="153">
        <v>2</v>
      </c>
      <c r="O93" s="119">
        <f>PRODUCT(M93,1/5,N93)</f>
        <v>1036</v>
      </c>
      <c r="P93" s="154"/>
      <c r="Q93" s="96" t="s">
        <v>0</v>
      </c>
    </row>
    <row r="94" spans="1:17" ht="26.25">
      <c r="A94" s="159" t="s">
        <v>914</v>
      </c>
      <c r="B94" s="131" t="s">
        <v>199</v>
      </c>
      <c r="C94" s="143" t="s">
        <v>154</v>
      </c>
      <c r="D94" s="155">
        <v>33371</v>
      </c>
      <c r="E94" s="131" t="s">
        <v>1570</v>
      </c>
      <c r="F94" s="156" t="s">
        <v>184</v>
      </c>
      <c r="G94" s="120" t="s">
        <v>1306</v>
      </c>
      <c r="H94" s="157">
        <v>9.26</v>
      </c>
      <c r="I94" s="134">
        <v>5.6</v>
      </c>
      <c r="J94" s="157">
        <v>11.07</v>
      </c>
      <c r="K94" s="135">
        <v>153</v>
      </c>
      <c r="L94" s="157" t="s">
        <v>200</v>
      </c>
      <c r="M94" s="158"/>
      <c r="N94" s="120"/>
      <c r="O94" s="158"/>
      <c r="P94" s="136"/>
      <c r="Q94" s="156" t="s">
        <v>1585</v>
      </c>
    </row>
    <row r="95" spans="1:17" ht="26.25">
      <c r="A95" s="110"/>
      <c r="B95" s="141"/>
      <c r="C95" s="112"/>
      <c r="D95" s="95"/>
      <c r="E95" s="141"/>
      <c r="F95" s="96"/>
      <c r="G95" s="142"/>
      <c r="H95" s="117">
        <v>690</v>
      </c>
      <c r="I95" s="152">
        <v>502</v>
      </c>
      <c r="J95" s="117">
        <v>550</v>
      </c>
      <c r="K95" s="152">
        <v>411</v>
      </c>
      <c r="L95" s="117">
        <v>387</v>
      </c>
      <c r="M95" s="118">
        <f>SUM(H95:L95)</f>
        <v>2540</v>
      </c>
      <c r="N95" s="153">
        <v>2</v>
      </c>
      <c r="O95" s="119">
        <f>PRODUCT(M95,1/5,N95)</f>
        <v>1016</v>
      </c>
      <c r="P95" s="154"/>
      <c r="Q95" s="96"/>
    </row>
    <row r="96" spans="1:17" ht="26.25">
      <c r="A96" s="159" t="s">
        <v>1244</v>
      </c>
      <c r="B96" s="131" t="s">
        <v>201</v>
      </c>
      <c r="C96" s="143" t="s">
        <v>158</v>
      </c>
      <c r="D96" s="155">
        <v>33606</v>
      </c>
      <c r="E96" s="131" t="s">
        <v>1089</v>
      </c>
      <c r="F96" s="156" t="s">
        <v>184</v>
      </c>
      <c r="G96" s="120" t="s">
        <v>1306</v>
      </c>
      <c r="H96" s="157">
        <v>9.45</v>
      </c>
      <c r="I96" s="134">
        <v>4.89</v>
      </c>
      <c r="J96" s="157">
        <v>12.6</v>
      </c>
      <c r="K96" s="135">
        <v>171</v>
      </c>
      <c r="L96" s="157" t="s">
        <v>202</v>
      </c>
      <c r="M96" s="158"/>
      <c r="N96" s="120"/>
      <c r="O96" s="158"/>
      <c r="P96" s="136"/>
      <c r="Q96" s="156" t="s">
        <v>203</v>
      </c>
    </row>
    <row r="97" spans="1:17" ht="26.25">
      <c r="A97" s="110"/>
      <c r="B97" s="141"/>
      <c r="C97" s="112"/>
      <c r="D97" s="95"/>
      <c r="E97" s="141"/>
      <c r="F97" s="96"/>
      <c r="G97" s="142"/>
      <c r="H97" s="117">
        <v>650</v>
      </c>
      <c r="I97" s="152">
        <v>361</v>
      </c>
      <c r="J97" s="117">
        <v>643</v>
      </c>
      <c r="K97" s="152">
        <v>552</v>
      </c>
      <c r="L97" s="117">
        <v>324</v>
      </c>
      <c r="M97" s="118">
        <f>SUM(H97:L97)</f>
        <v>2530</v>
      </c>
      <c r="N97" s="153">
        <v>2</v>
      </c>
      <c r="O97" s="119">
        <f>PRODUCT(M97,1/5,N97)</f>
        <v>1012</v>
      </c>
      <c r="P97" s="154"/>
      <c r="Q97" s="96" t="s">
        <v>1931</v>
      </c>
    </row>
    <row r="98" spans="1:17" ht="26.25">
      <c r="A98" s="159" t="s">
        <v>934</v>
      </c>
      <c r="B98" s="131" t="s">
        <v>204</v>
      </c>
      <c r="C98" s="143" t="s">
        <v>205</v>
      </c>
      <c r="D98" s="155">
        <v>33684</v>
      </c>
      <c r="E98" s="131" t="s">
        <v>960</v>
      </c>
      <c r="F98" s="156" t="s">
        <v>180</v>
      </c>
      <c r="G98" s="120" t="s">
        <v>1303</v>
      </c>
      <c r="H98" s="157">
        <v>9.44</v>
      </c>
      <c r="I98" s="134">
        <v>5.2</v>
      </c>
      <c r="J98" s="157">
        <v>10.53</v>
      </c>
      <c r="K98" s="135">
        <v>168</v>
      </c>
      <c r="L98" s="157" t="s">
        <v>206</v>
      </c>
      <c r="M98" s="158"/>
      <c r="N98" s="120"/>
      <c r="O98" s="158"/>
      <c r="P98" s="136"/>
      <c r="Q98" s="156" t="s">
        <v>207</v>
      </c>
    </row>
    <row r="99" spans="1:17" ht="26.25">
      <c r="A99" s="110"/>
      <c r="B99" s="141"/>
      <c r="C99" s="112"/>
      <c r="D99" s="95"/>
      <c r="E99" s="141"/>
      <c r="F99" s="96"/>
      <c r="G99" s="142"/>
      <c r="H99" s="117">
        <v>652</v>
      </c>
      <c r="I99" s="152">
        <v>421</v>
      </c>
      <c r="J99" s="117">
        <v>518</v>
      </c>
      <c r="K99" s="152">
        <v>528</v>
      </c>
      <c r="L99" s="117">
        <v>362</v>
      </c>
      <c r="M99" s="118">
        <f>SUM(H99:L99)</f>
        <v>2481</v>
      </c>
      <c r="N99" s="153">
        <v>2</v>
      </c>
      <c r="O99" s="119">
        <f>PRODUCT(M99,1/5,N99)</f>
        <v>992.4000000000001</v>
      </c>
      <c r="P99" s="154"/>
      <c r="Q99" s="96" t="s">
        <v>208</v>
      </c>
    </row>
    <row r="100" spans="1:17" ht="26.25">
      <c r="A100" s="159" t="s">
        <v>976</v>
      </c>
      <c r="B100" s="131" t="s">
        <v>209</v>
      </c>
      <c r="C100" s="143" t="s">
        <v>192</v>
      </c>
      <c r="D100" s="155">
        <v>33697</v>
      </c>
      <c r="E100" s="131" t="s">
        <v>363</v>
      </c>
      <c r="F100" s="156" t="s">
        <v>1726</v>
      </c>
      <c r="G100" s="120" t="s">
        <v>1311</v>
      </c>
      <c r="H100" s="157">
        <v>9.15</v>
      </c>
      <c r="I100" s="134">
        <v>5.16</v>
      </c>
      <c r="J100" s="157">
        <v>8.12</v>
      </c>
      <c r="K100" s="135">
        <v>156</v>
      </c>
      <c r="L100" s="157" t="s">
        <v>210</v>
      </c>
      <c r="M100" s="158"/>
      <c r="N100" s="120"/>
      <c r="O100" s="158"/>
      <c r="P100" s="136"/>
      <c r="Q100" s="156" t="s">
        <v>379</v>
      </c>
    </row>
    <row r="101" spans="1:17" ht="26.25">
      <c r="A101" s="110"/>
      <c r="B101" s="141"/>
      <c r="C101" s="112"/>
      <c r="D101" s="95"/>
      <c r="E101" s="141"/>
      <c r="F101" s="96"/>
      <c r="G101" s="142"/>
      <c r="H101" s="117">
        <v>713</v>
      </c>
      <c r="I101" s="152">
        <v>413</v>
      </c>
      <c r="J101" s="117">
        <v>373</v>
      </c>
      <c r="K101" s="152">
        <v>434</v>
      </c>
      <c r="L101" s="117">
        <v>486</v>
      </c>
      <c r="M101" s="118">
        <f>SUM(H101:L101)</f>
        <v>2419</v>
      </c>
      <c r="N101" s="153">
        <v>2</v>
      </c>
      <c r="O101" s="119">
        <f>PRODUCT(M101,1/5,N101)</f>
        <v>967.6</v>
      </c>
      <c r="P101" s="154"/>
      <c r="Q101" s="96"/>
    </row>
    <row r="102" spans="1:17" ht="26.25">
      <c r="A102" s="159" t="s">
        <v>904</v>
      </c>
      <c r="B102" s="131" t="s">
        <v>211</v>
      </c>
      <c r="C102" s="143" t="s">
        <v>189</v>
      </c>
      <c r="D102" s="155">
        <v>32975</v>
      </c>
      <c r="E102" s="131" t="s">
        <v>21</v>
      </c>
      <c r="F102" s="156" t="s">
        <v>22</v>
      </c>
      <c r="G102" s="120" t="s">
        <v>1311</v>
      </c>
      <c r="H102" s="157">
        <v>9.86</v>
      </c>
      <c r="I102" s="134">
        <v>5.49</v>
      </c>
      <c r="J102" s="157">
        <v>10.02</v>
      </c>
      <c r="K102" s="135">
        <v>162</v>
      </c>
      <c r="L102" s="157" t="s">
        <v>212</v>
      </c>
      <c r="M102" s="158"/>
      <c r="N102" s="120"/>
      <c r="O102" s="158"/>
      <c r="P102" s="136"/>
      <c r="Q102" s="156" t="s">
        <v>1042</v>
      </c>
    </row>
    <row r="103" spans="1:17" ht="26.25">
      <c r="A103" s="110"/>
      <c r="B103" s="141"/>
      <c r="C103" s="112"/>
      <c r="D103" s="95"/>
      <c r="E103" s="141"/>
      <c r="F103" s="96"/>
      <c r="G103" s="142"/>
      <c r="H103" s="117">
        <v>568</v>
      </c>
      <c r="I103" s="152">
        <v>479</v>
      </c>
      <c r="J103" s="117">
        <v>487</v>
      </c>
      <c r="K103" s="152">
        <v>480</v>
      </c>
      <c r="L103" s="117">
        <v>320</v>
      </c>
      <c r="M103" s="118">
        <f>SUM(H103:L103)</f>
        <v>2334</v>
      </c>
      <c r="N103" s="153">
        <v>2</v>
      </c>
      <c r="O103" s="119">
        <f>PRODUCT(M103,1/5,N103)</f>
        <v>933.6</v>
      </c>
      <c r="P103" s="154"/>
      <c r="Q103" s="96" t="s">
        <v>1043</v>
      </c>
    </row>
    <row r="104" spans="1:17" ht="26.25">
      <c r="A104" s="159" t="s">
        <v>995</v>
      </c>
      <c r="B104" s="131" t="s">
        <v>213</v>
      </c>
      <c r="C104" s="143" t="s">
        <v>214</v>
      </c>
      <c r="D104" s="155">
        <v>32974</v>
      </c>
      <c r="E104" s="131" t="s">
        <v>960</v>
      </c>
      <c r="F104" s="156" t="s">
        <v>215</v>
      </c>
      <c r="G104" s="120" t="s">
        <v>1337</v>
      </c>
      <c r="H104" s="157">
        <v>9.86</v>
      </c>
      <c r="I104" s="134">
        <v>5.57</v>
      </c>
      <c r="J104" s="157">
        <v>7.93</v>
      </c>
      <c r="K104" s="135">
        <v>165</v>
      </c>
      <c r="L104" s="157" t="s">
        <v>216</v>
      </c>
      <c r="M104" s="158"/>
      <c r="N104" s="120"/>
      <c r="O104" s="158"/>
      <c r="P104" s="136"/>
      <c r="Q104" s="156" t="s">
        <v>510</v>
      </c>
    </row>
    <row r="105" spans="1:17" ht="26.25">
      <c r="A105" s="110"/>
      <c r="B105" s="141"/>
      <c r="C105" s="112"/>
      <c r="D105" s="95"/>
      <c r="E105" s="141"/>
      <c r="F105" s="96"/>
      <c r="G105" s="142"/>
      <c r="H105" s="117">
        <v>568</v>
      </c>
      <c r="I105" s="152">
        <v>496</v>
      </c>
      <c r="J105" s="117">
        <v>362</v>
      </c>
      <c r="K105" s="152">
        <v>504</v>
      </c>
      <c r="L105" s="117">
        <v>381</v>
      </c>
      <c r="M105" s="118">
        <f>SUM(H105:L105)</f>
        <v>2311</v>
      </c>
      <c r="N105" s="153">
        <v>2</v>
      </c>
      <c r="O105" s="119">
        <f>PRODUCT(M105,1/5,N105)</f>
        <v>924.4000000000001</v>
      </c>
      <c r="P105" s="154"/>
      <c r="Q105" s="96"/>
    </row>
    <row r="106" spans="1:17" ht="26.25">
      <c r="A106" s="159" t="s">
        <v>996</v>
      </c>
      <c r="B106" s="131" t="s">
        <v>217</v>
      </c>
      <c r="C106" s="143" t="s">
        <v>218</v>
      </c>
      <c r="D106" s="155">
        <v>33757</v>
      </c>
      <c r="E106" s="131" t="s">
        <v>363</v>
      </c>
      <c r="F106" s="156" t="s">
        <v>1726</v>
      </c>
      <c r="G106" s="120" t="s">
        <v>1311</v>
      </c>
      <c r="H106" s="157">
        <v>10.34</v>
      </c>
      <c r="I106" s="134">
        <v>4.99</v>
      </c>
      <c r="J106" s="157">
        <v>8.21</v>
      </c>
      <c r="K106" s="135">
        <v>153</v>
      </c>
      <c r="L106" s="157" t="s">
        <v>219</v>
      </c>
      <c r="M106" s="158"/>
      <c r="N106" s="120"/>
      <c r="O106" s="158"/>
      <c r="P106" s="136"/>
      <c r="Q106" s="156" t="s">
        <v>220</v>
      </c>
    </row>
    <row r="107" spans="1:17" ht="26.25">
      <c r="A107" s="110"/>
      <c r="B107" s="141"/>
      <c r="C107" s="112"/>
      <c r="D107" s="95"/>
      <c r="E107" s="141"/>
      <c r="F107" s="96"/>
      <c r="G107" s="142"/>
      <c r="H107" s="117">
        <v>479</v>
      </c>
      <c r="I107" s="152">
        <v>380</v>
      </c>
      <c r="J107" s="117">
        <v>379</v>
      </c>
      <c r="K107" s="152">
        <v>411</v>
      </c>
      <c r="L107" s="117">
        <v>556</v>
      </c>
      <c r="M107" s="118">
        <f>SUM(H107:L107)</f>
        <v>2205</v>
      </c>
      <c r="N107" s="153">
        <v>2</v>
      </c>
      <c r="O107" s="119">
        <f>PRODUCT(M107,1/5,N107)</f>
        <v>882</v>
      </c>
      <c r="P107" s="154"/>
      <c r="Q107" s="96"/>
    </row>
    <row r="108" spans="1:17" ht="26.25">
      <c r="A108" s="159" t="s">
        <v>997</v>
      </c>
      <c r="B108" s="131" t="s">
        <v>221</v>
      </c>
      <c r="C108" s="143" t="s">
        <v>222</v>
      </c>
      <c r="D108" s="155">
        <v>33016</v>
      </c>
      <c r="E108" s="131" t="s">
        <v>960</v>
      </c>
      <c r="F108" s="156" t="s">
        <v>415</v>
      </c>
      <c r="G108" s="120" t="s">
        <v>1337</v>
      </c>
      <c r="H108" s="157">
        <v>10.72</v>
      </c>
      <c r="I108" s="134">
        <v>5.33</v>
      </c>
      <c r="J108" s="157">
        <v>6.67</v>
      </c>
      <c r="K108" s="135">
        <v>150</v>
      </c>
      <c r="L108" s="157" t="s">
        <v>223</v>
      </c>
      <c r="M108" s="158"/>
      <c r="N108" s="120"/>
      <c r="O108" s="158"/>
      <c r="P108" s="136"/>
      <c r="Q108" s="156" t="s">
        <v>437</v>
      </c>
    </row>
    <row r="109" spans="1:17" ht="26.25">
      <c r="A109" s="110"/>
      <c r="B109" s="141"/>
      <c r="C109" s="112"/>
      <c r="D109" s="95"/>
      <c r="E109" s="141"/>
      <c r="F109" s="96"/>
      <c r="G109" s="142"/>
      <c r="H109" s="117">
        <v>413</v>
      </c>
      <c r="I109" s="152">
        <v>447</v>
      </c>
      <c r="J109" s="117">
        <v>288</v>
      </c>
      <c r="K109" s="152">
        <v>389</v>
      </c>
      <c r="L109" s="117">
        <v>649</v>
      </c>
      <c r="M109" s="118">
        <f>SUM(H109:L109)</f>
        <v>2186</v>
      </c>
      <c r="N109" s="153">
        <v>2</v>
      </c>
      <c r="O109" s="119">
        <f>PRODUCT(M109,1/5,N109)</f>
        <v>874.4000000000001</v>
      </c>
      <c r="P109" s="154"/>
      <c r="Q109" s="96"/>
    </row>
    <row r="110" spans="1:17" ht="26.25">
      <c r="A110" s="159" t="s">
        <v>1080</v>
      </c>
      <c r="B110" s="131" t="s">
        <v>224</v>
      </c>
      <c r="C110" s="143" t="s">
        <v>1083</v>
      </c>
      <c r="D110" s="155">
        <v>33341</v>
      </c>
      <c r="E110" s="131" t="s">
        <v>960</v>
      </c>
      <c r="F110" s="156" t="s">
        <v>465</v>
      </c>
      <c r="G110" s="120" t="s">
        <v>1311</v>
      </c>
      <c r="H110" s="157">
        <v>10.87</v>
      </c>
      <c r="I110" s="134">
        <v>5.06</v>
      </c>
      <c r="J110" s="157">
        <v>11</v>
      </c>
      <c r="K110" s="135">
        <v>150</v>
      </c>
      <c r="L110" s="157" t="s">
        <v>225</v>
      </c>
      <c r="M110" s="158"/>
      <c r="N110" s="120"/>
      <c r="O110" s="158"/>
      <c r="P110" s="136"/>
      <c r="Q110" s="156" t="s">
        <v>466</v>
      </c>
    </row>
    <row r="111" spans="1:17" ht="26.25">
      <c r="A111" s="110"/>
      <c r="B111" s="141"/>
      <c r="C111" s="112"/>
      <c r="D111" s="95"/>
      <c r="E111" s="141"/>
      <c r="F111" s="96"/>
      <c r="G111" s="142"/>
      <c r="H111" s="117">
        <v>389</v>
      </c>
      <c r="I111" s="152">
        <v>394</v>
      </c>
      <c r="J111" s="117">
        <v>546</v>
      </c>
      <c r="K111" s="152">
        <v>389</v>
      </c>
      <c r="L111" s="117">
        <v>417</v>
      </c>
      <c r="M111" s="118">
        <f>SUM(H111:L111)</f>
        <v>2135</v>
      </c>
      <c r="N111" s="153">
        <v>2</v>
      </c>
      <c r="O111" s="119">
        <f>PRODUCT(M111,1/5,N111)</f>
        <v>854</v>
      </c>
      <c r="P111" s="154"/>
      <c r="Q111" s="96"/>
    </row>
    <row r="112" spans="1:17" ht="26.25">
      <c r="A112" s="159" t="s">
        <v>1166</v>
      </c>
      <c r="B112" s="131" t="s">
        <v>226</v>
      </c>
      <c r="C112" s="143" t="s">
        <v>227</v>
      </c>
      <c r="D112" s="155">
        <v>33734</v>
      </c>
      <c r="E112" s="131" t="s">
        <v>1729</v>
      </c>
      <c r="F112" s="156" t="s">
        <v>1726</v>
      </c>
      <c r="G112" s="120"/>
      <c r="H112" s="157" t="s">
        <v>228</v>
      </c>
      <c r="I112" s="134">
        <v>5.89</v>
      </c>
      <c r="J112" s="157">
        <v>9.58</v>
      </c>
      <c r="K112" s="135">
        <v>165</v>
      </c>
      <c r="L112" s="157" t="s">
        <v>229</v>
      </c>
      <c r="M112" s="158"/>
      <c r="N112" s="120"/>
      <c r="O112" s="158"/>
      <c r="P112" s="136"/>
      <c r="Q112" s="156"/>
    </row>
    <row r="113" spans="1:17" ht="26.25">
      <c r="A113" s="110"/>
      <c r="B113" s="141"/>
      <c r="C113" s="112"/>
      <c r="D113" s="95"/>
      <c r="E113" s="141"/>
      <c r="F113" s="96"/>
      <c r="G113" s="142"/>
      <c r="H113" s="117">
        <v>0</v>
      </c>
      <c r="I113" s="152">
        <v>563</v>
      </c>
      <c r="J113" s="117">
        <v>460</v>
      </c>
      <c r="K113" s="152">
        <v>504</v>
      </c>
      <c r="L113" s="117">
        <v>550</v>
      </c>
      <c r="M113" s="118">
        <f>SUM(H113:L113)</f>
        <v>2077</v>
      </c>
      <c r="N113" s="153">
        <v>2</v>
      </c>
      <c r="O113" s="119">
        <f>PRODUCT(M113,1/5,N113)</f>
        <v>830.8000000000001</v>
      </c>
      <c r="P113" s="154"/>
      <c r="Q113" s="96"/>
    </row>
    <row r="114" spans="1:17" ht="26.25">
      <c r="A114" s="159" t="s">
        <v>1168</v>
      </c>
      <c r="B114" s="131" t="s">
        <v>230</v>
      </c>
      <c r="C114" s="143" t="s">
        <v>167</v>
      </c>
      <c r="D114" s="155">
        <v>33261</v>
      </c>
      <c r="E114" s="131" t="s">
        <v>1089</v>
      </c>
      <c r="F114" s="156" t="s">
        <v>2</v>
      </c>
      <c r="G114" s="120" t="s">
        <v>1306</v>
      </c>
      <c r="H114" s="157">
        <v>10.81</v>
      </c>
      <c r="I114" s="134">
        <v>5.7</v>
      </c>
      <c r="J114" s="157">
        <v>10.25</v>
      </c>
      <c r="K114" s="135">
        <v>171</v>
      </c>
      <c r="L114" s="157" t="s">
        <v>228</v>
      </c>
      <c r="M114" s="158"/>
      <c r="N114" s="120"/>
      <c r="O114" s="158"/>
      <c r="P114" s="136"/>
      <c r="Q114" s="156"/>
    </row>
    <row r="115" spans="1:17" ht="26.25">
      <c r="A115" s="110"/>
      <c r="B115" s="141"/>
      <c r="C115" s="112"/>
      <c r="D115" s="95"/>
      <c r="E115" s="141"/>
      <c r="F115" s="96"/>
      <c r="G115" s="142"/>
      <c r="H115" s="117">
        <v>398</v>
      </c>
      <c r="I115" s="152">
        <v>523</v>
      </c>
      <c r="J115" s="117">
        <v>501</v>
      </c>
      <c r="K115" s="152">
        <v>552</v>
      </c>
      <c r="L115" s="117">
        <v>0</v>
      </c>
      <c r="M115" s="118">
        <f>SUM(H115:L115)</f>
        <v>1974</v>
      </c>
      <c r="N115" s="153">
        <v>2</v>
      </c>
      <c r="O115" s="119">
        <f>PRODUCT(M115,1/5,N115)</f>
        <v>789.6</v>
      </c>
      <c r="P115" s="154"/>
      <c r="Q115" s="96"/>
    </row>
    <row r="116" spans="1:17" ht="26.25">
      <c r="A116" s="159" t="s">
        <v>927</v>
      </c>
      <c r="B116" s="131" t="s">
        <v>231</v>
      </c>
      <c r="C116" s="143" t="s">
        <v>232</v>
      </c>
      <c r="D116" s="155">
        <v>33076</v>
      </c>
      <c r="E116" s="131" t="s">
        <v>960</v>
      </c>
      <c r="F116" s="156" t="s">
        <v>215</v>
      </c>
      <c r="G116" s="120" t="s">
        <v>1337</v>
      </c>
      <c r="H116" s="157">
        <v>10.65</v>
      </c>
      <c r="I116" s="134">
        <v>4.51</v>
      </c>
      <c r="J116" s="157">
        <v>8.86</v>
      </c>
      <c r="K116" s="135">
        <v>147</v>
      </c>
      <c r="L116" s="157" t="s">
        <v>233</v>
      </c>
      <c r="M116" s="158"/>
      <c r="N116" s="120"/>
      <c r="O116" s="158"/>
      <c r="P116" s="136"/>
      <c r="Q116" s="156" t="s">
        <v>510</v>
      </c>
    </row>
    <row r="117" spans="1:17" ht="26.25">
      <c r="A117" s="110"/>
      <c r="B117" s="141"/>
      <c r="C117" s="112"/>
      <c r="D117" s="95"/>
      <c r="E117" s="141"/>
      <c r="F117" s="96"/>
      <c r="G117" s="142"/>
      <c r="H117" s="117">
        <v>425</v>
      </c>
      <c r="I117" s="152">
        <v>292</v>
      </c>
      <c r="J117" s="117">
        <v>417</v>
      </c>
      <c r="K117" s="152">
        <v>367</v>
      </c>
      <c r="L117" s="117">
        <v>440</v>
      </c>
      <c r="M117" s="118">
        <f>SUM(H117:L117)</f>
        <v>1941</v>
      </c>
      <c r="N117" s="153">
        <v>2</v>
      </c>
      <c r="O117" s="119">
        <f>PRODUCT(M117,1/5,N117)</f>
        <v>776.4000000000001</v>
      </c>
      <c r="P117" s="154"/>
      <c r="Q117" s="96"/>
    </row>
    <row r="118" spans="1:17" ht="26.25">
      <c r="A118" s="159" t="s">
        <v>1170</v>
      </c>
      <c r="B118" s="131" t="s">
        <v>234</v>
      </c>
      <c r="C118" s="143" t="s">
        <v>170</v>
      </c>
      <c r="D118" s="155">
        <v>33709</v>
      </c>
      <c r="E118" s="131" t="s">
        <v>960</v>
      </c>
      <c r="F118" s="156" t="s">
        <v>465</v>
      </c>
      <c r="G118" s="120" t="s">
        <v>1337</v>
      </c>
      <c r="H118" s="157">
        <v>10.1</v>
      </c>
      <c r="I118" s="134">
        <v>4.89</v>
      </c>
      <c r="J118" s="157">
        <v>0</v>
      </c>
      <c r="K118" s="135">
        <v>144</v>
      </c>
      <c r="L118" s="157" t="s">
        <v>922</v>
      </c>
      <c r="M118" s="158"/>
      <c r="N118" s="120"/>
      <c r="O118" s="158"/>
      <c r="P118" s="136"/>
      <c r="Q118" s="156" t="s">
        <v>510</v>
      </c>
    </row>
    <row r="119" spans="1:17" ht="26.25">
      <c r="A119" s="110"/>
      <c r="B119" s="141"/>
      <c r="C119" s="112"/>
      <c r="D119" s="95"/>
      <c r="E119" s="141"/>
      <c r="F119" s="96"/>
      <c r="G119" s="142"/>
      <c r="H119" s="117">
        <v>522</v>
      </c>
      <c r="I119" s="152">
        <v>361</v>
      </c>
      <c r="J119" s="117">
        <v>0</v>
      </c>
      <c r="K119" s="152">
        <v>345</v>
      </c>
      <c r="L119" s="117">
        <v>0</v>
      </c>
      <c r="M119" s="118">
        <f>SUM(H119:L119)</f>
        <v>1228</v>
      </c>
      <c r="N119" s="153">
        <v>3</v>
      </c>
      <c r="O119" s="119">
        <f>PRODUCT(M119,1/5,N119)</f>
        <v>736.8000000000001</v>
      </c>
      <c r="P119" s="154"/>
      <c r="Q119" s="96"/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40" r:id="rId1"/>
  <rowBreaks count="1" manualBreakCount="1">
    <brk id="5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12"/>
  <sheetViews>
    <sheetView view="pageBreakPreview" zoomScaleSheetLayoutView="100" workbookViewId="0" topLeftCell="A31">
      <selection activeCell="C43" sqref="C43"/>
    </sheetView>
  </sheetViews>
  <sheetFormatPr defaultColWidth="9.00390625" defaultRowHeight="12.75"/>
  <cols>
    <col min="1" max="1" width="4.375" style="2" customWidth="1"/>
    <col min="2" max="2" width="8.00390625" style="2" customWidth="1"/>
    <col min="3" max="3" width="25.75390625" style="2" customWidth="1"/>
    <col min="4" max="4" width="11.375" style="2" customWidth="1"/>
    <col min="5" max="5" width="14.125" style="2" customWidth="1"/>
    <col min="6" max="6" width="22.125" style="2" customWidth="1"/>
    <col min="7" max="8" width="4.875" style="2" customWidth="1"/>
    <col min="9" max="9" width="4.875" style="5" customWidth="1"/>
    <col min="10" max="10" width="4.75390625" style="5" customWidth="1"/>
    <col min="11" max="11" width="4.625" style="5" customWidth="1"/>
    <col min="12" max="13" width="4.75390625" style="5" customWidth="1"/>
    <col min="14" max="14" width="5.00390625" style="5" customWidth="1"/>
    <col min="15" max="15" width="4.75390625" style="5" customWidth="1"/>
    <col min="16" max="16" width="4.875" style="5" customWidth="1"/>
    <col min="17" max="17" width="5.00390625" style="5" customWidth="1"/>
    <col min="18" max="18" width="8.75390625" style="5" customWidth="1"/>
    <col min="19" max="19" width="30.75390625" style="34" bestFit="1" customWidth="1"/>
    <col min="20" max="24" width="0" style="0" hidden="1" customWidth="1"/>
    <col min="25" max="25" width="5.375" style="0" customWidth="1"/>
  </cols>
  <sheetData>
    <row r="1" spans="1:19" ht="18">
      <c r="A1" s="5"/>
      <c r="B1" s="5"/>
      <c r="C1" s="28"/>
      <c r="D1" s="28"/>
      <c r="E1" s="28"/>
      <c r="F1" s="32" t="s">
        <v>1374</v>
      </c>
      <c r="G1" s="28"/>
      <c r="H1" s="28"/>
      <c r="I1" s="28"/>
      <c r="J1" s="28"/>
      <c r="K1" s="28"/>
      <c r="L1" s="1"/>
      <c r="M1" s="1"/>
      <c r="N1" s="1"/>
      <c r="O1" s="1"/>
      <c r="P1" s="1"/>
      <c r="Q1" s="1"/>
      <c r="R1" s="45"/>
      <c r="S1" s="221"/>
    </row>
    <row r="2" spans="1:19" ht="18">
      <c r="A2" s="5"/>
      <c r="B2" s="5"/>
      <c r="C2" s="28"/>
      <c r="D2" s="28"/>
      <c r="E2" s="28"/>
      <c r="F2" s="32" t="s">
        <v>1393</v>
      </c>
      <c r="G2" s="28"/>
      <c r="H2" s="28"/>
      <c r="I2" s="28"/>
      <c r="J2" s="28"/>
      <c r="K2" s="28"/>
      <c r="L2" s="1"/>
      <c r="M2" s="1"/>
      <c r="N2" s="1"/>
      <c r="O2" s="1"/>
      <c r="P2" s="1"/>
      <c r="Q2" s="1"/>
      <c r="R2" s="45"/>
      <c r="S2" s="221"/>
    </row>
    <row r="3" spans="1:19" ht="18">
      <c r="A3" s="33" t="s">
        <v>974</v>
      </c>
      <c r="B3" s="33"/>
      <c r="C3" s="28"/>
      <c r="D3" s="28"/>
      <c r="E3" s="28"/>
      <c r="F3" s="28"/>
      <c r="G3" s="21"/>
      <c r="H3" s="21"/>
      <c r="I3" s="24" t="s">
        <v>407</v>
      </c>
      <c r="J3" s="21"/>
      <c r="K3" s="21"/>
      <c r="L3" s="1"/>
      <c r="M3" s="1"/>
      <c r="N3" s="1"/>
      <c r="O3" s="1"/>
      <c r="P3" s="1"/>
      <c r="Q3" s="1"/>
      <c r="R3" s="45"/>
      <c r="S3" s="221"/>
    </row>
    <row r="4" spans="1:19" s="69" customFormat="1" ht="15.75">
      <c r="A4" s="54" t="s">
        <v>2640</v>
      </c>
      <c r="B4" s="54"/>
      <c r="C4" s="55"/>
      <c r="D4" s="55" t="s">
        <v>486</v>
      </c>
      <c r="E4" s="55"/>
      <c r="F4" s="253" t="s">
        <v>2008</v>
      </c>
      <c r="G4" s="56" t="s">
        <v>1246</v>
      </c>
      <c r="H4" s="56"/>
      <c r="I4" s="69" t="s">
        <v>2621</v>
      </c>
      <c r="J4" s="56"/>
      <c r="K4" s="56"/>
      <c r="R4" s="179"/>
      <c r="S4" s="215"/>
    </row>
    <row r="5" spans="1:19" ht="12.75">
      <c r="A5" s="9" t="s">
        <v>1353</v>
      </c>
      <c r="B5" s="9" t="s">
        <v>872</v>
      </c>
      <c r="C5" s="13" t="s">
        <v>2010</v>
      </c>
      <c r="D5" s="8" t="s">
        <v>873</v>
      </c>
      <c r="E5" s="8" t="s">
        <v>1365</v>
      </c>
      <c r="F5" s="8" t="s">
        <v>874</v>
      </c>
      <c r="G5" s="8" t="s">
        <v>875</v>
      </c>
      <c r="H5" s="16" t="s">
        <v>1295</v>
      </c>
      <c r="I5" s="16" t="s">
        <v>1297</v>
      </c>
      <c r="J5" s="16" t="s">
        <v>1296</v>
      </c>
      <c r="K5" s="16" t="s">
        <v>1292</v>
      </c>
      <c r="L5" s="16" t="s">
        <v>1293</v>
      </c>
      <c r="M5" s="16" t="s">
        <v>2641</v>
      </c>
      <c r="N5" s="16" t="s">
        <v>2642</v>
      </c>
      <c r="O5" s="16" t="s">
        <v>1294</v>
      </c>
      <c r="P5" s="16"/>
      <c r="Q5" s="16" t="s">
        <v>909</v>
      </c>
      <c r="R5" s="16" t="s">
        <v>924</v>
      </c>
      <c r="S5" s="168" t="s">
        <v>878</v>
      </c>
    </row>
    <row r="6" spans="1:19" ht="12.75">
      <c r="A6" s="4"/>
      <c r="B6" s="4"/>
      <c r="C6" s="4"/>
      <c r="D6" s="4"/>
      <c r="E6" s="4"/>
      <c r="F6" s="4"/>
      <c r="G6" s="4"/>
      <c r="H6" s="239" t="s">
        <v>910</v>
      </c>
      <c r="I6" s="239" t="s">
        <v>910</v>
      </c>
      <c r="J6" s="239" t="s">
        <v>910</v>
      </c>
      <c r="K6" s="239" t="s">
        <v>910</v>
      </c>
      <c r="L6" s="239" t="s">
        <v>910</v>
      </c>
      <c r="M6" s="239" t="s">
        <v>910</v>
      </c>
      <c r="N6" s="239" t="s">
        <v>910</v>
      </c>
      <c r="O6" s="239" t="s">
        <v>910</v>
      </c>
      <c r="P6" s="239" t="s">
        <v>910</v>
      </c>
      <c r="Q6" s="239"/>
      <c r="R6" s="239"/>
      <c r="S6" s="229"/>
    </row>
    <row r="7" spans="1:22" ht="12.75">
      <c r="A7" s="20">
        <v>1</v>
      </c>
      <c r="B7" s="25">
        <v>570</v>
      </c>
      <c r="C7" t="s">
        <v>340</v>
      </c>
      <c r="D7" s="36">
        <v>32946</v>
      </c>
      <c r="E7" s="47" t="s">
        <v>281</v>
      </c>
      <c r="F7" s="27" t="s">
        <v>1726</v>
      </c>
      <c r="G7" s="25" t="s">
        <v>1303</v>
      </c>
      <c r="H7" s="11"/>
      <c r="I7" s="11"/>
      <c r="J7" s="11"/>
      <c r="K7" s="11" t="s">
        <v>1247</v>
      </c>
      <c r="L7" s="11" t="s">
        <v>1247</v>
      </c>
      <c r="M7" s="11" t="s">
        <v>2639</v>
      </c>
      <c r="N7" s="11" t="s">
        <v>2628</v>
      </c>
      <c r="O7" s="11" t="s">
        <v>2626</v>
      </c>
      <c r="P7" s="11"/>
      <c r="Q7" s="11" t="s">
        <v>2642</v>
      </c>
      <c r="R7" s="175">
        <v>1089.14</v>
      </c>
      <c r="S7" s="48" t="s">
        <v>302</v>
      </c>
      <c r="T7">
        <v>1.18</v>
      </c>
      <c r="U7" s="163">
        <v>923</v>
      </c>
      <c r="V7" s="93">
        <f aca="true" t="shared" si="0" ref="V7:V24">PRODUCT(T7:U7)</f>
        <v>1089.1399999999999</v>
      </c>
    </row>
    <row r="8" spans="1:22" ht="12.75">
      <c r="A8" s="20">
        <v>2</v>
      </c>
      <c r="B8" s="25">
        <v>551</v>
      </c>
      <c r="C8" t="s">
        <v>2099</v>
      </c>
      <c r="D8" s="36">
        <v>33026</v>
      </c>
      <c r="E8" s="47" t="s">
        <v>2064</v>
      </c>
      <c r="F8" s="27" t="s">
        <v>2100</v>
      </c>
      <c r="G8" s="25"/>
      <c r="H8" s="20">
        <v>0</v>
      </c>
      <c r="I8" s="20" t="s">
        <v>2628</v>
      </c>
      <c r="J8" s="20">
        <v>0</v>
      </c>
      <c r="K8" s="20" t="s">
        <v>2639</v>
      </c>
      <c r="L8" s="20" t="s">
        <v>2639</v>
      </c>
      <c r="M8" s="20" t="s">
        <v>2626</v>
      </c>
      <c r="N8" s="20"/>
      <c r="O8" s="20"/>
      <c r="P8" s="20"/>
      <c r="Q8" s="11" t="s">
        <v>1293</v>
      </c>
      <c r="R8" s="175">
        <v>964.06</v>
      </c>
      <c r="S8" s="48" t="s">
        <v>2101</v>
      </c>
      <c r="T8">
        <v>1.18</v>
      </c>
      <c r="U8" s="163">
        <v>817</v>
      </c>
      <c r="V8" s="93">
        <f t="shared" si="0"/>
        <v>964.06</v>
      </c>
    </row>
    <row r="9" spans="1:22" ht="12.75">
      <c r="A9" s="20">
        <v>3</v>
      </c>
      <c r="B9" s="25">
        <v>76</v>
      </c>
      <c r="C9" t="s">
        <v>911</v>
      </c>
      <c r="D9" s="36">
        <v>33354</v>
      </c>
      <c r="E9" s="48" t="s">
        <v>1691</v>
      </c>
      <c r="F9" s="23" t="s">
        <v>1704</v>
      </c>
      <c r="G9" s="17" t="s">
        <v>1337</v>
      </c>
      <c r="H9" s="11"/>
      <c r="I9" s="20">
        <v>0</v>
      </c>
      <c r="J9" s="20" t="s">
        <v>2639</v>
      </c>
      <c r="K9" s="20">
        <v>0</v>
      </c>
      <c r="L9" s="20" t="s">
        <v>2626</v>
      </c>
      <c r="M9" s="20"/>
      <c r="N9" s="20"/>
      <c r="O9" s="20"/>
      <c r="P9" s="20"/>
      <c r="Q9" s="11" t="s">
        <v>1292</v>
      </c>
      <c r="R9" s="175">
        <v>901.52</v>
      </c>
      <c r="S9" s="48" t="s">
        <v>1705</v>
      </c>
      <c r="T9">
        <v>1.18</v>
      </c>
      <c r="U9" s="163">
        <v>764</v>
      </c>
      <c r="V9" s="93">
        <f t="shared" si="0"/>
        <v>901.52</v>
      </c>
    </row>
    <row r="10" spans="1:22" ht="12.75">
      <c r="A10" s="20">
        <v>4</v>
      </c>
      <c r="B10" s="25">
        <v>101</v>
      </c>
      <c r="C10" t="s">
        <v>2032</v>
      </c>
      <c r="D10" s="36">
        <v>33239</v>
      </c>
      <c r="E10" s="47" t="s">
        <v>929</v>
      </c>
      <c r="F10" s="27" t="s">
        <v>1409</v>
      </c>
      <c r="G10" s="25" t="s">
        <v>1303</v>
      </c>
      <c r="H10" s="20"/>
      <c r="I10" s="20"/>
      <c r="J10" s="20">
        <v>0</v>
      </c>
      <c r="K10" s="20" t="s">
        <v>2628</v>
      </c>
      <c r="L10" s="20" t="s">
        <v>2626</v>
      </c>
      <c r="M10" s="20"/>
      <c r="N10" s="20"/>
      <c r="O10" s="20"/>
      <c r="P10" s="20"/>
      <c r="Q10" s="11" t="s">
        <v>1292</v>
      </c>
      <c r="R10" s="175">
        <v>901.52</v>
      </c>
      <c r="S10" s="48" t="s">
        <v>2033</v>
      </c>
      <c r="T10">
        <v>1.18</v>
      </c>
      <c r="U10" s="163">
        <v>764</v>
      </c>
      <c r="V10" s="93">
        <f t="shared" si="0"/>
        <v>901.52</v>
      </c>
    </row>
    <row r="11" spans="1:22" ht="12.75">
      <c r="A11" s="20">
        <v>5</v>
      </c>
      <c r="B11" s="25">
        <v>554</v>
      </c>
      <c r="C11" t="s">
        <v>2107</v>
      </c>
      <c r="D11" s="36">
        <v>33228</v>
      </c>
      <c r="E11" s="47" t="s">
        <v>2064</v>
      </c>
      <c r="F11" s="27" t="s">
        <v>2108</v>
      </c>
      <c r="G11" s="25" t="s">
        <v>1337</v>
      </c>
      <c r="H11" s="20">
        <v>0</v>
      </c>
      <c r="I11" s="20">
        <v>0</v>
      </c>
      <c r="J11" s="20">
        <v>0</v>
      </c>
      <c r="K11" s="20" t="s">
        <v>2626</v>
      </c>
      <c r="L11" s="20"/>
      <c r="M11" s="20"/>
      <c r="N11" s="20"/>
      <c r="O11" s="20"/>
      <c r="P11" s="20"/>
      <c r="Q11" s="11" t="s">
        <v>1296</v>
      </c>
      <c r="R11" s="175">
        <v>838.98</v>
      </c>
      <c r="S11" s="48" t="s">
        <v>2109</v>
      </c>
      <c r="T11">
        <v>1.18</v>
      </c>
      <c r="U11" s="163">
        <v>711</v>
      </c>
      <c r="V11" s="93">
        <f t="shared" si="0"/>
        <v>838.9799999999999</v>
      </c>
    </row>
    <row r="12" spans="1:22" ht="12.75">
      <c r="A12" s="20">
        <v>5</v>
      </c>
      <c r="B12" s="25">
        <v>17</v>
      </c>
      <c r="C12" s="49" t="s">
        <v>464</v>
      </c>
      <c r="D12" s="36">
        <v>33174</v>
      </c>
      <c r="E12" s="47" t="s">
        <v>1556</v>
      </c>
      <c r="F12" s="27" t="s">
        <v>465</v>
      </c>
      <c r="G12" s="25" t="s">
        <v>1311</v>
      </c>
      <c r="H12" s="11" t="s">
        <v>1247</v>
      </c>
      <c r="I12" s="11" t="s">
        <v>1247</v>
      </c>
      <c r="J12" s="11" t="s">
        <v>1247</v>
      </c>
      <c r="K12" s="11" t="s">
        <v>2626</v>
      </c>
      <c r="L12" s="11"/>
      <c r="M12" s="11"/>
      <c r="N12" s="11"/>
      <c r="O12" s="11"/>
      <c r="P12" s="11"/>
      <c r="Q12" s="11" t="s">
        <v>1296</v>
      </c>
      <c r="R12" s="175">
        <v>838.98</v>
      </c>
      <c r="S12" s="48" t="s">
        <v>466</v>
      </c>
      <c r="T12">
        <v>1.18</v>
      </c>
      <c r="U12" s="163">
        <v>711</v>
      </c>
      <c r="V12" s="93">
        <f t="shared" si="0"/>
        <v>838.9799999999999</v>
      </c>
    </row>
    <row r="13" spans="1:22" ht="12.75">
      <c r="A13" s="20">
        <v>7</v>
      </c>
      <c r="B13" s="25">
        <v>143</v>
      </c>
      <c r="C13" s="49" t="s">
        <v>511</v>
      </c>
      <c r="D13" s="36">
        <v>33677</v>
      </c>
      <c r="E13" s="47" t="s">
        <v>1556</v>
      </c>
      <c r="F13" s="27" t="s">
        <v>506</v>
      </c>
      <c r="G13" s="25" t="s">
        <v>1337</v>
      </c>
      <c r="H13" s="11" t="s">
        <v>1247</v>
      </c>
      <c r="I13" s="11" t="s">
        <v>2639</v>
      </c>
      <c r="J13" s="11" t="s">
        <v>1247</v>
      </c>
      <c r="K13" s="11" t="s">
        <v>2626</v>
      </c>
      <c r="L13" s="11"/>
      <c r="M13" s="11"/>
      <c r="N13" s="11"/>
      <c r="O13" s="11"/>
      <c r="P13" s="11"/>
      <c r="Q13" s="11" t="s">
        <v>1296</v>
      </c>
      <c r="R13" s="175">
        <v>838.98</v>
      </c>
      <c r="S13" s="48" t="s">
        <v>510</v>
      </c>
      <c r="T13">
        <v>1.18</v>
      </c>
      <c r="U13" s="163">
        <v>711</v>
      </c>
      <c r="V13" s="93">
        <f t="shared" si="0"/>
        <v>838.9799999999999</v>
      </c>
    </row>
    <row r="14" spans="1:22" ht="12.75">
      <c r="A14" s="20">
        <v>8</v>
      </c>
      <c r="B14" s="25">
        <v>199</v>
      </c>
      <c r="C14" s="49" t="s">
        <v>513</v>
      </c>
      <c r="D14" s="36">
        <v>33135</v>
      </c>
      <c r="E14" s="47" t="s">
        <v>1556</v>
      </c>
      <c r="F14" s="27" t="s">
        <v>506</v>
      </c>
      <c r="G14" s="25" t="s">
        <v>1337</v>
      </c>
      <c r="H14" s="11"/>
      <c r="I14" s="11" t="s">
        <v>1247</v>
      </c>
      <c r="J14" s="11" t="s">
        <v>2628</v>
      </c>
      <c r="K14" s="11" t="s">
        <v>2626</v>
      </c>
      <c r="L14" s="11"/>
      <c r="M14" s="11"/>
      <c r="N14" s="11"/>
      <c r="O14" s="11"/>
      <c r="P14" s="11"/>
      <c r="Q14" s="11" t="s">
        <v>1296</v>
      </c>
      <c r="R14" s="175">
        <v>838.98</v>
      </c>
      <c r="S14" s="48" t="s">
        <v>510</v>
      </c>
      <c r="T14">
        <v>1.18</v>
      </c>
      <c r="U14" s="163">
        <v>711</v>
      </c>
      <c r="V14" s="93">
        <f t="shared" si="0"/>
        <v>838.9799999999999</v>
      </c>
    </row>
    <row r="15" spans="1:22" ht="12.75">
      <c r="A15" s="20">
        <v>9</v>
      </c>
      <c r="B15" s="25">
        <v>56</v>
      </c>
      <c r="C15" t="s">
        <v>1564</v>
      </c>
      <c r="D15" s="36">
        <v>32985</v>
      </c>
      <c r="E15" s="48" t="s">
        <v>1556</v>
      </c>
      <c r="F15" s="27" t="s">
        <v>1557</v>
      </c>
      <c r="G15" s="25" t="s">
        <v>1337</v>
      </c>
      <c r="H15" s="11" t="s">
        <v>1247</v>
      </c>
      <c r="I15" s="20" t="s">
        <v>2628</v>
      </c>
      <c r="J15" s="20" t="s">
        <v>2628</v>
      </c>
      <c r="K15" s="20" t="s">
        <v>2626</v>
      </c>
      <c r="L15" s="20"/>
      <c r="M15" s="20"/>
      <c r="N15" s="20"/>
      <c r="O15" s="20"/>
      <c r="P15" s="20"/>
      <c r="Q15" s="11" t="s">
        <v>1296</v>
      </c>
      <c r="R15" s="175">
        <v>838.98</v>
      </c>
      <c r="S15" s="48" t="s">
        <v>1565</v>
      </c>
      <c r="T15">
        <v>1.18</v>
      </c>
      <c r="U15" s="163">
        <v>711</v>
      </c>
      <c r="V15" s="93">
        <f t="shared" si="0"/>
        <v>838.9799999999999</v>
      </c>
    </row>
    <row r="16" spans="1:22" ht="12.75">
      <c r="A16" s="20">
        <v>9</v>
      </c>
      <c r="B16" s="25">
        <v>521</v>
      </c>
      <c r="C16" s="49" t="s">
        <v>1216</v>
      </c>
      <c r="D16" s="36">
        <v>33979</v>
      </c>
      <c r="E16" s="47" t="s">
        <v>721</v>
      </c>
      <c r="F16" s="27" t="s">
        <v>2039</v>
      </c>
      <c r="G16" s="25" t="s">
        <v>1303</v>
      </c>
      <c r="H16" s="11" t="s">
        <v>2628</v>
      </c>
      <c r="I16" s="11" t="s">
        <v>1247</v>
      </c>
      <c r="J16" s="11" t="s">
        <v>2628</v>
      </c>
      <c r="K16" s="11" t="s">
        <v>2626</v>
      </c>
      <c r="L16" s="11"/>
      <c r="M16" s="11"/>
      <c r="N16" s="11"/>
      <c r="O16" s="11"/>
      <c r="P16" s="11"/>
      <c r="Q16" s="11" t="s">
        <v>1296</v>
      </c>
      <c r="R16" s="175">
        <v>838.98</v>
      </c>
      <c r="S16" s="48" t="s">
        <v>1217</v>
      </c>
      <c r="T16">
        <v>1.18</v>
      </c>
      <c r="U16" s="163">
        <v>711</v>
      </c>
      <c r="V16" s="93">
        <f t="shared" si="0"/>
        <v>838.9799999999999</v>
      </c>
    </row>
    <row r="17" spans="1:22" ht="12.75">
      <c r="A17" s="20">
        <v>11</v>
      </c>
      <c r="B17" s="25">
        <v>16</v>
      </c>
      <c r="C17" t="s">
        <v>1716</v>
      </c>
      <c r="D17" s="36">
        <v>32956</v>
      </c>
      <c r="E17" s="48" t="s">
        <v>1691</v>
      </c>
      <c r="F17" s="27" t="s">
        <v>1707</v>
      </c>
      <c r="G17" s="25" t="s">
        <v>1337</v>
      </c>
      <c r="H17" s="20">
        <v>0</v>
      </c>
      <c r="I17" s="20">
        <v>0</v>
      </c>
      <c r="J17" s="20" t="s">
        <v>2639</v>
      </c>
      <c r="K17" s="20" t="s">
        <v>2626</v>
      </c>
      <c r="L17" s="20"/>
      <c r="M17" s="20"/>
      <c r="N17" s="20"/>
      <c r="O17" s="20"/>
      <c r="P17" s="20"/>
      <c r="Q17" s="11" t="s">
        <v>1296</v>
      </c>
      <c r="R17" s="175">
        <v>838.98</v>
      </c>
      <c r="S17" s="48" t="s">
        <v>1705</v>
      </c>
      <c r="T17">
        <v>1.18</v>
      </c>
      <c r="U17" s="163">
        <v>711</v>
      </c>
      <c r="V17" s="93">
        <f t="shared" si="0"/>
        <v>838.9799999999999</v>
      </c>
    </row>
    <row r="18" spans="1:22" ht="12.75">
      <c r="A18" s="20">
        <v>12</v>
      </c>
      <c r="B18" s="25">
        <v>557</v>
      </c>
      <c r="C18" t="s">
        <v>2112</v>
      </c>
      <c r="D18" s="36">
        <v>33485</v>
      </c>
      <c r="E18" s="47" t="s">
        <v>2064</v>
      </c>
      <c r="F18" s="27" t="s">
        <v>2103</v>
      </c>
      <c r="G18" s="25" t="s">
        <v>1337</v>
      </c>
      <c r="H18" s="20" t="s">
        <v>2628</v>
      </c>
      <c r="I18" s="20">
        <v>0</v>
      </c>
      <c r="J18" s="20" t="s">
        <v>2639</v>
      </c>
      <c r="K18" s="20" t="s">
        <v>2626</v>
      </c>
      <c r="L18" s="20"/>
      <c r="M18" s="20"/>
      <c r="N18" s="20"/>
      <c r="O18" s="20"/>
      <c r="P18" s="20"/>
      <c r="Q18" s="11" t="s">
        <v>1296</v>
      </c>
      <c r="R18" s="175">
        <v>838.98</v>
      </c>
      <c r="S18" s="48" t="s">
        <v>2104</v>
      </c>
      <c r="T18">
        <v>1.18</v>
      </c>
      <c r="U18" s="163">
        <v>711</v>
      </c>
      <c r="V18" s="93">
        <f t="shared" si="0"/>
        <v>838.9799999999999</v>
      </c>
    </row>
    <row r="19" spans="1:22" ht="12.75">
      <c r="A19" s="20">
        <v>13</v>
      </c>
      <c r="B19" s="25">
        <v>332</v>
      </c>
      <c r="C19" t="s">
        <v>20</v>
      </c>
      <c r="D19" s="36">
        <v>33610</v>
      </c>
      <c r="E19" s="47" t="s">
        <v>21</v>
      </c>
      <c r="F19" s="27" t="s">
        <v>22</v>
      </c>
      <c r="G19" s="25" t="s">
        <v>1311</v>
      </c>
      <c r="H19" s="20">
        <v>0</v>
      </c>
      <c r="I19" s="20">
        <v>0</v>
      </c>
      <c r="J19" s="20" t="s">
        <v>2626</v>
      </c>
      <c r="K19" s="20"/>
      <c r="L19" s="20"/>
      <c r="M19" s="20"/>
      <c r="N19" s="20"/>
      <c r="O19" s="20"/>
      <c r="P19" s="20"/>
      <c r="Q19" s="11" t="s">
        <v>1297</v>
      </c>
      <c r="R19" s="175">
        <v>777.62</v>
      </c>
      <c r="S19" s="48" t="s">
        <v>23</v>
      </c>
      <c r="T19">
        <v>1.18</v>
      </c>
      <c r="U19" s="163">
        <v>659</v>
      </c>
      <c r="V19" s="93">
        <f t="shared" si="0"/>
        <v>777.62</v>
      </c>
    </row>
    <row r="20" spans="1:22" ht="12.75">
      <c r="A20" s="20">
        <v>14</v>
      </c>
      <c r="B20" s="25">
        <v>576</v>
      </c>
      <c r="C20" t="s">
        <v>312</v>
      </c>
      <c r="D20" s="36">
        <v>33681</v>
      </c>
      <c r="E20" s="47" t="s">
        <v>281</v>
      </c>
      <c r="F20" s="27" t="s">
        <v>1726</v>
      </c>
      <c r="G20" s="25" t="s">
        <v>1303</v>
      </c>
      <c r="H20" s="11" t="s">
        <v>1247</v>
      </c>
      <c r="I20" s="11" t="s">
        <v>2628</v>
      </c>
      <c r="J20" s="11" t="s">
        <v>2626</v>
      </c>
      <c r="K20" s="11"/>
      <c r="L20" s="11"/>
      <c r="M20" s="11"/>
      <c r="N20" s="11"/>
      <c r="O20" s="11"/>
      <c r="P20" s="11"/>
      <c r="Q20" s="11" t="s">
        <v>1297</v>
      </c>
      <c r="R20" s="175">
        <v>777.62</v>
      </c>
      <c r="S20" s="48" t="s">
        <v>313</v>
      </c>
      <c r="T20">
        <v>1.18</v>
      </c>
      <c r="U20" s="163">
        <v>659</v>
      </c>
      <c r="V20" s="93">
        <f t="shared" si="0"/>
        <v>777.62</v>
      </c>
    </row>
    <row r="21" spans="1:22" ht="12.75">
      <c r="A21" s="20">
        <v>14</v>
      </c>
      <c r="B21" s="25">
        <v>651</v>
      </c>
      <c r="C21" s="49" t="s">
        <v>868</v>
      </c>
      <c r="D21" s="36">
        <v>33251</v>
      </c>
      <c r="E21" s="47" t="s">
        <v>1975</v>
      </c>
      <c r="F21" s="27" t="s">
        <v>863</v>
      </c>
      <c r="G21" s="25" t="s">
        <v>1303</v>
      </c>
      <c r="H21" s="11" t="s">
        <v>1247</v>
      </c>
      <c r="I21" s="11" t="s">
        <v>2628</v>
      </c>
      <c r="J21" s="11" t="s">
        <v>2626</v>
      </c>
      <c r="K21" s="11"/>
      <c r="L21" s="11"/>
      <c r="M21" s="11"/>
      <c r="N21" s="11"/>
      <c r="O21" s="11"/>
      <c r="P21" s="11"/>
      <c r="Q21" s="11" t="s">
        <v>1297</v>
      </c>
      <c r="R21" s="175">
        <v>777.62</v>
      </c>
      <c r="S21" s="48" t="s">
        <v>869</v>
      </c>
      <c r="T21">
        <v>1.18</v>
      </c>
      <c r="U21" s="163">
        <v>659</v>
      </c>
      <c r="V21" s="93">
        <f t="shared" si="0"/>
        <v>777.62</v>
      </c>
    </row>
    <row r="22" spans="1:22" ht="12.75">
      <c r="A22" s="20">
        <v>16</v>
      </c>
      <c r="B22" s="25">
        <v>6</v>
      </c>
      <c r="C22" t="s">
        <v>1419</v>
      </c>
      <c r="D22" s="36">
        <v>32880</v>
      </c>
      <c r="E22" s="48" t="s">
        <v>1396</v>
      </c>
      <c r="F22" s="27" t="s">
        <v>1409</v>
      </c>
      <c r="G22" s="25" t="s">
        <v>1303</v>
      </c>
      <c r="H22" s="11" t="s">
        <v>1247</v>
      </c>
      <c r="I22" s="20" t="s">
        <v>2626</v>
      </c>
      <c r="J22" s="20"/>
      <c r="K22" s="20"/>
      <c r="L22" s="20"/>
      <c r="M22" s="20"/>
      <c r="N22" s="20"/>
      <c r="O22" s="20"/>
      <c r="P22" s="20"/>
      <c r="Q22" s="11" t="s">
        <v>1295</v>
      </c>
      <c r="R22" s="175">
        <v>716.26</v>
      </c>
      <c r="S22" s="48" t="s">
        <v>1414</v>
      </c>
      <c r="T22">
        <v>1.18</v>
      </c>
      <c r="U22" s="163">
        <v>607</v>
      </c>
      <c r="V22" s="93">
        <f t="shared" si="0"/>
        <v>716.26</v>
      </c>
    </row>
    <row r="23" spans="1:22" ht="12.75">
      <c r="A23" s="20">
        <v>16</v>
      </c>
      <c r="B23" s="25">
        <v>856</v>
      </c>
      <c r="C23" t="s">
        <v>347</v>
      </c>
      <c r="D23" s="36">
        <v>33532</v>
      </c>
      <c r="E23" s="47" t="s">
        <v>342</v>
      </c>
      <c r="F23" s="27" t="s">
        <v>348</v>
      </c>
      <c r="G23" s="25" t="s">
        <v>1337</v>
      </c>
      <c r="H23" s="11" t="s">
        <v>1247</v>
      </c>
      <c r="I23" s="11" t="s">
        <v>2626</v>
      </c>
      <c r="J23" s="11"/>
      <c r="K23" s="11"/>
      <c r="L23" s="11"/>
      <c r="M23" s="11"/>
      <c r="N23" s="11"/>
      <c r="O23" s="11"/>
      <c r="P23" s="11"/>
      <c r="Q23" s="11" t="s">
        <v>1295</v>
      </c>
      <c r="R23" s="175">
        <v>716.26</v>
      </c>
      <c r="S23" s="48" t="s">
        <v>349</v>
      </c>
      <c r="T23">
        <v>1.18</v>
      </c>
      <c r="U23" s="163">
        <v>607</v>
      </c>
      <c r="V23" s="93">
        <f t="shared" si="0"/>
        <v>716.26</v>
      </c>
    </row>
    <row r="24" spans="1:22" ht="12.75">
      <c r="A24" s="20">
        <v>17</v>
      </c>
      <c r="B24" s="25">
        <v>114</v>
      </c>
      <c r="C24" t="s">
        <v>1332</v>
      </c>
      <c r="D24" s="36">
        <v>33964</v>
      </c>
      <c r="E24" s="48" t="s">
        <v>1691</v>
      </c>
      <c r="F24" s="23" t="s">
        <v>1698</v>
      </c>
      <c r="G24" s="17" t="s">
        <v>1303</v>
      </c>
      <c r="H24" s="11" t="s">
        <v>2628</v>
      </c>
      <c r="I24" s="20" t="s">
        <v>2626</v>
      </c>
      <c r="J24" s="20"/>
      <c r="K24" s="20"/>
      <c r="L24" s="20"/>
      <c r="M24" s="20"/>
      <c r="N24" s="20"/>
      <c r="O24" s="20"/>
      <c r="P24" s="20"/>
      <c r="Q24" s="11" t="s">
        <v>1295</v>
      </c>
      <c r="R24" s="175">
        <v>716.26</v>
      </c>
      <c r="S24" s="48" t="s">
        <v>1318</v>
      </c>
      <c r="T24">
        <v>1.18</v>
      </c>
      <c r="U24" s="163">
        <v>607</v>
      </c>
      <c r="V24" s="93">
        <f t="shared" si="0"/>
        <v>716.26</v>
      </c>
    </row>
    <row r="25" spans="1:21" ht="12.75">
      <c r="A25" s="20" t="s">
        <v>902</v>
      </c>
      <c r="B25" s="25">
        <v>615</v>
      </c>
      <c r="C25" t="s">
        <v>1577</v>
      </c>
      <c r="D25" s="36">
        <v>33359</v>
      </c>
      <c r="E25" s="48" t="s">
        <v>1570</v>
      </c>
      <c r="F25" s="27" t="s">
        <v>1571</v>
      </c>
      <c r="G25" s="25" t="s">
        <v>1337</v>
      </c>
      <c r="H25" s="20" t="s">
        <v>2626</v>
      </c>
      <c r="I25" s="20"/>
      <c r="J25" s="20"/>
      <c r="K25" s="20"/>
      <c r="L25" s="20"/>
      <c r="M25" s="20"/>
      <c r="N25" s="20"/>
      <c r="O25" s="20"/>
      <c r="P25" s="20"/>
      <c r="Q25" s="11" t="s">
        <v>2643</v>
      </c>
      <c r="R25" s="175"/>
      <c r="S25" s="48" t="s">
        <v>1572</v>
      </c>
      <c r="U25" s="163"/>
    </row>
    <row r="26" spans="1:21" ht="12.75">
      <c r="A26" s="20" t="s">
        <v>902</v>
      </c>
      <c r="B26" s="25">
        <v>179</v>
      </c>
      <c r="C26" s="49" t="s">
        <v>518</v>
      </c>
      <c r="D26" s="36">
        <v>34346</v>
      </c>
      <c r="E26" s="47" t="s">
        <v>1556</v>
      </c>
      <c r="F26" s="27" t="s">
        <v>2071</v>
      </c>
      <c r="G26" s="25" t="s">
        <v>1303</v>
      </c>
      <c r="H26" s="11" t="s">
        <v>2626</v>
      </c>
      <c r="I26" s="11"/>
      <c r="J26" s="11"/>
      <c r="K26" s="11"/>
      <c r="L26" s="11"/>
      <c r="M26" s="11"/>
      <c r="N26" s="11"/>
      <c r="O26" s="11"/>
      <c r="P26" s="11"/>
      <c r="Q26" s="11" t="s">
        <v>2643</v>
      </c>
      <c r="R26" s="175"/>
      <c r="S26" s="48" t="s">
        <v>519</v>
      </c>
      <c r="U26" s="163"/>
    </row>
    <row r="27" spans="1:21" ht="12.75">
      <c r="A27" s="20"/>
      <c r="B27" s="25"/>
      <c r="C27" s="49"/>
      <c r="D27" s="36"/>
      <c r="E27" s="47"/>
      <c r="F27" s="27"/>
      <c r="G27" s="2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75"/>
      <c r="S27" s="48"/>
      <c r="U27" s="175"/>
    </row>
    <row r="28" spans="1:18" ht="18">
      <c r="A28" s="5"/>
      <c r="B28" s="5"/>
      <c r="C28" s="28"/>
      <c r="D28" s="28"/>
      <c r="E28" s="28"/>
      <c r="F28" s="32" t="s">
        <v>1374</v>
      </c>
      <c r="G28" s="28"/>
      <c r="H28" s="28"/>
      <c r="I28" s="28"/>
      <c r="J28" s="28"/>
      <c r="K28" s="28"/>
      <c r="L28" s="28"/>
      <c r="M28" s="1"/>
      <c r="N28" s="1"/>
      <c r="O28" s="1"/>
      <c r="P28" s="1"/>
      <c r="Q28" s="1"/>
      <c r="R28" s="45"/>
    </row>
    <row r="29" spans="1:18" ht="18">
      <c r="A29" s="5"/>
      <c r="B29" s="5"/>
      <c r="C29" s="28"/>
      <c r="D29" s="28"/>
      <c r="E29" s="28"/>
      <c r="F29" s="32" t="s">
        <v>1393</v>
      </c>
      <c r="G29" s="28"/>
      <c r="H29" s="28"/>
      <c r="I29" s="28"/>
      <c r="J29" s="28"/>
      <c r="K29" s="28"/>
      <c r="L29" s="28"/>
      <c r="M29" s="1"/>
      <c r="N29" s="1"/>
      <c r="O29" s="1"/>
      <c r="P29" s="1"/>
      <c r="Q29" s="1"/>
      <c r="R29" s="45"/>
    </row>
    <row r="30" spans="1:18" ht="18">
      <c r="A30" s="33" t="s">
        <v>974</v>
      </c>
      <c r="B30" s="33"/>
      <c r="C30" s="28"/>
      <c r="D30" s="28"/>
      <c r="E30" s="28"/>
      <c r="F30" s="28"/>
      <c r="G30" s="21"/>
      <c r="H30" s="21"/>
      <c r="I30" s="21"/>
      <c r="J30" s="24" t="s">
        <v>1683</v>
      </c>
      <c r="K30" s="21"/>
      <c r="L30" s="53" t="s">
        <v>1206</v>
      </c>
      <c r="M30" s="1"/>
      <c r="N30" s="1"/>
      <c r="O30" s="1"/>
      <c r="P30" s="1"/>
      <c r="Q30" s="1"/>
      <c r="R30" s="45"/>
    </row>
    <row r="31" spans="1:19" s="69" customFormat="1" ht="15.75">
      <c r="A31" s="197" t="s">
        <v>1376</v>
      </c>
      <c r="B31" s="197"/>
      <c r="C31" s="198"/>
      <c r="D31" s="198" t="s">
        <v>486</v>
      </c>
      <c r="E31" s="198"/>
      <c r="F31" s="198" t="s">
        <v>1107</v>
      </c>
      <c r="G31" s="56"/>
      <c r="H31" s="56"/>
      <c r="I31" s="56"/>
      <c r="J31" s="57" t="s">
        <v>1203</v>
      </c>
      <c r="K31" s="56"/>
      <c r="L31" s="56"/>
      <c r="R31" s="179"/>
      <c r="S31" s="215"/>
    </row>
    <row r="32" spans="1:19" ht="12.75">
      <c r="A32" s="9" t="s">
        <v>1353</v>
      </c>
      <c r="B32" s="39" t="s">
        <v>872</v>
      </c>
      <c r="C32" s="235" t="s">
        <v>2010</v>
      </c>
      <c r="D32" s="8" t="s">
        <v>873</v>
      </c>
      <c r="E32" s="8" t="s">
        <v>1365</v>
      </c>
      <c r="F32" s="8" t="s">
        <v>874</v>
      </c>
      <c r="G32" s="3" t="s">
        <v>875</v>
      </c>
      <c r="H32" s="6" t="s">
        <v>1095</v>
      </c>
      <c r="I32" s="6" t="s">
        <v>1097</v>
      </c>
      <c r="J32" s="6" t="s">
        <v>1096</v>
      </c>
      <c r="K32" s="6" t="s">
        <v>1098</v>
      </c>
      <c r="L32" s="6" t="s">
        <v>1099</v>
      </c>
      <c r="M32" s="6" t="s">
        <v>1100</v>
      </c>
      <c r="N32" s="6" t="s">
        <v>1274</v>
      </c>
      <c r="O32" s="6" t="s">
        <v>1275</v>
      </c>
      <c r="P32" s="6" t="s">
        <v>1276</v>
      </c>
      <c r="Q32" s="227" t="s">
        <v>901</v>
      </c>
      <c r="R32" s="16" t="s">
        <v>924</v>
      </c>
      <c r="S32" s="236" t="s">
        <v>878</v>
      </c>
    </row>
    <row r="33" spans="1:19" ht="12.75">
      <c r="A33" s="4"/>
      <c r="B33" s="4"/>
      <c r="C33" s="176"/>
      <c r="D33" s="4"/>
      <c r="E33" s="4"/>
      <c r="F33" s="4"/>
      <c r="G33" s="3"/>
      <c r="H33" s="6" t="s">
        <v>1094</v>
      </c>
      <c r="I33" s="6" t="s">
        <v>910</v>
      </c>
      <c r="J33" s="6" t="s">
        <v>910</v>
      </c>
      <c r="K33" s="6" t="s">
        <v>910</v>
      </c>
      <c r="L33" s="6" t="s">
        <v>910</v>
      </c>
      <c r="M33" s="6" t="s">
        <v>910</v>
      </c>
      <c r="N33" s="6" t="s">
        <v>910</v>
      </c>
      <c r="O33" s="6" t="s">
        <v>910</v>
      </c>
      <c r="P33" s="6" t="s">
        <v>910</v>
      </c>
      <c r="Q33" s="228"/>
      <c r="R33" s="228"/>
      <c r="S33" s="237"/>
    </row>
    <row r="34" spans="1:22" s="49" customFormat="1" ht="15" customHeight="1">
      <c r="A34" s="76">
        <v>1</v>
      </c>
      <c r="B34" s="78">
        <v>570</v>
      </c>
      <c r="C34" s="49" t="s">
        <v>340</v>
      </c>
      <c r="D34" s="79">
        <v>32946</v>
      </c>
      <c r="E34" s="82" t="s">
        <v>281</v>
      </c>
      <c r="F34" s="49" t="s">
        <v>1726</v>
      </c>
      <c r="G34" s="76" t="s">
        <v>1303</v>
      </c>
      <c r="H34" s="76">
        <v>160</v>
      </c>
      <c r="I34" s="26"/>
      <c r="J34" s="26"/>
      <c r="K34" s="26"/>
      <c r="L34" s="26" t="s">
        <v>1247</v>
      </c>
      <c r="M34" s="26" t="s">
        <v>1247</v>
      </c>
      <c r="N34" s="26" t="s">
        <v>1281</v>
      </c>
      <c r="O34" s="26" t="s">
        <v>1283</v>
      </c>
      <c r="P34" s="26" t="s">
        <v>1282</v>
      </c>
      <c r="Q34" s="26" t="s">
        <v>1275</v>
      </c>
      <c r="R34" s="26">
        <v>1089.14</v>
      </c>
      <c r="S34" s="238" t="s">
        <v>302</v>
      </c>
      <c r="T34" s="180">
        <f aca="true" t="shared" si="1" ref="T34:T51">PRODUCT(U34:V34)</f>
        <v>1089.1399999999999</v>
      </c>
      <c r="U34" s="88">
        <v>1.18</v>
      </c>
      <c r="V34" s="94">
        <v>923</v>
      </c>
    </row>
    <row r="35" spans="1:22" s="49" customFormat="1" ht="15" customHeight="1">
      <c r="A35" s="76">
        <v>2</v>
      </c>
      <c r="B35" s="78">
        <v>551</v>
      </c>
      <c r="C35" s="49" t="s">
        <v>2099</v>
      </c>
      <c r="D35" s="79">
        <v>33026</v>
      </c>
      <c r="E35" s="82" t="s">
        <v>2064</v>
      </c>
      <c r="F35" s="49" t="s">
        <v>2100</v>
      </c>
      <c r="G35" s="76"/>
      <c r="H35" s="76">
        <v>145</v>
      </c>
      <c r="I35" s="76">
        <v>0</v>
      </c>
      <c r="J35" s="76" t="s">
        <v>1283</v>
      </c>
      <c r="K35" s="76">
        <v>0</v>
      </c>
      <c r="L35" s="76" t="s">
        <v>1281</v>
      </c>
      <c r="M35" s="76" t="s">
        <v>1281</v>
      </c>
      <c r="N35" s="76" t="s">
        <v>1282</v>
      </c>
      <c r="O35" s="76"/>
      <c r="P35" s="76"/>
      <c r="Q35" s="76">
        <v>165</v>
      </c>
      <c r="R35" s="26">
        <v>964.06</v>
      </c>
      <c r="S35" s="231" t="s">
        <v>2101</v>
      </c>
      <c r="T35" s="180">
        <f t="shared" si="1"/>
        <v>964.06</v>
      </c>
      <c r="U35" s="88">
        <v>1.18</v>
      </c>
      <c r="V35" s="94">
        <v>817</v>
      </c>
    </row>
    <row r="36" spans="1:22" s="88" customFormat="1" ht="15" customHeight="1">
      <c r="A36" s="76">
        <v>3</v>
      </c>
      <c r="B36" s="78">
        <v>76</v>
      </c>
      <c r="C36" s="49" t="s">
        <v>911</v>
      </c>
      <c r="D36" s="79">
        <v>33354</v>
      </c>
      <c r="E36" s="80" t="s">
        <v>1691</v>
      </c>
      <c r="F36" s="83" t="s">
        <v>1704</v>
      </c>
      <c r="G36" s="26" t="s">
        <v>1337</v>
      </c>
      <c r="H36" s="26" t="s">
        <v>1096</v>
      </c>
      <c r="I36" s="26"/>
      <c r="J36" s="76">
        <v>0</v>
      </c>
      <c r="K36" s="76" t="s">
        <v>1281</v>
      </c>
      <c r="L36" s="76">
        <v>0</v>
      </c>
      <c r="M36" s="76" t="s">
        <v>1282</v>
      </c>
      <c r="N36" s="76"/>
      <c r="O36" s="76"/>
      <c r="P36" s="76"/>
      <c r="Q36" s="76">
        <v>160</v>
      </c>
      <c r="R36" s="26">
        <v>901.52</v>
      </c>
      <c r="S36" s="208" t="s">
        <v>1101</v>
      </c>
      <c r="T36" s="180">
        <f t="shared" si="1"/>
        <v>901.52</v>
      </c>
      <c r="U36" s="88">
        <v>1.18</v>
      </c>
      <c r="V36" s="88">
        <v>764</v>
      </c>
    </row>
    <row r="37" spans="1:22" s="49" customFormat="1" ht="15" customHeight="1">
      <c r="A37" s="76">
        <v>4</v>
      </c>
      <c r="B37" s="78">
        <v>101</v>
      </c>
      <c r="C37" s="49" t="s">
        <v>2032</v>
      </c>
      <c r="D37" s="79">
        <v>33239</v>
      </c>
      <c r="E37" s="82" t="s">
        <v>929</v>
      </c>
      <c r="F37" s="49" t="s">
        <v>1409</v>
      </c>
      <c r="G37" s="76" t="s">
        <v>1303</v>
      </c>
      <c r="H37" s="76">
        <v>155</v>
      </c>
      <c r="I37" s="76"/>
      <c r="J37" s="76"/>
      <c r="K37" s="76">
        <v>0</v>
      </c>
      <c r="L37" s="76" t="s">
        <v>1283</v>
      </c>
      <c r="M37" s="76" t="s">
        <v>1282</v>
      </c>
      <c r="N37" s="76"/>
      <c r="O37" s="76"/>
      <c r="P37" s="76"/>
      <c r="Q37" s="76">
        <v>160</v>
      </c>
      <c r="R37" s="26">
        <v>901.52</v>
      </c>
      <c r="S37" s="231" t="s">
        <v>1102</v>
      </c>
      <c r="T37" s="180">
        <f t="shared" si="1"/>
        <v>901.52</v>
      </c>
      <c r="U37" s="88">
        <v>1.18</v>
      </c>
      <c r="V37" s="94">
        <v>764</v>
      </c>
    </row>
    <row r="38" spans="1:22" s="49" customFormat="1" ht="15" customHeight="1">
      <c r="A38" s="76">
        <v>5</v>
      </c>
      <c r="B38" s="78">
        <v>554</v>
      </c>
      <c r="C38" s="49" t="s">
        <v>2107</v>
      </c>
      <c r="D38" s="79">
        <v>33228</v>
      </c>
      <c r="E38" s="82" t="s">
        <v>2064</v>
      </c>
      <c r="F38" s="49" t="s">
        <v>2108</v>
      </c>
      <c r="G38" s="76" t="s">
        <v>1337</v>
      </c>
      <c r="H38" s="76">
        <v>145</v>
      </c>
      <c r="I38" s="76">
        <v>0</v>
      </c>
      <c r="J38" s="76">
        <v>0</v>
      </c>
      <c r="K38" s="76">
        <v>0</v>
      </c>
      <c r="L38" s="76" t="s">
        <v>1282</v>
      </c>
      <c r="M38" s="76"/>
      <c r="N38" s="76"/>
      <c r="O38" s="76"/>
      <c r="P38" s="76"/>
      <c r="Q38" s="76">
        <v>155</v>
      </c>
      <c r="R38" s="26">
        <v>838.98</v>
      </c>
      <c r="S38" s="231" t="s">
        <v>2109</v>
      </c>
      <c r="T38" s="180">
        <f t="shared" si="1"/>
        <v>838.9799999999999</v>
      </c>
      <c r="U38" s="88">
        <v>1.18</v>
      </c>
      <c r="V38" s="94">
        <v>711</v>
      </c>
    </row>
    <row r="39" spans="1:22" s="49" customFormat="1" ht="15" customHeight="1">
      <c r="A39" s="76">
        <v>5</v>
      </c>
      <c r="B39" s="78">
        <v>17</v>
      </c>
      <c r="C39" s="49" t="s">
        <v>464</v>
      </c>
      <c r="D39" s="79">
        <v>33174</v>
      </c>
      <c r="E39" s="82" t="s">
        <v>1556</v>
      </c>
      <c r="F39" s="49" t="s">
        <v>465</v>
      </c>
      <c r="G39" s="76" t="s">
        <v>1311</v>
      </c>
      <c r="H39" s="76">
        <v>145</v>
      </c>
      <c r="I39" s="26" t="s">
        <v>1247</v>
      </c>
      <c r="J39" s="26" t="s">
        <v>1247</v>
      </c>
      <c r="K39" s="26" t="s">
        <v>1247</v>
      </c>
      <c r="L39" s="26" t="s">
        <v>1282</v>
      </c>
      <c r="M39" s="26"/>
      <c r="N39" s="26"/>
      <c r="O39" s="26"/>
      <c r="P39" s="26"/>
      <c r="Q39" s="26" t="s">
        <v>1098</v>
      </c>
      <c r="R39" s="26">
        <v>838.98</v>
      </c>
      <c r="S39" s="208" t="s">
        <v>1105</v>
      </c>
      <c r="T39" s="180">
        <f t="shared" si="1"/>
        <v>838.9799999999999</v>
      </c>
      <c r="U39" s="88">
        <v>1.18</v>
      </c>
      <c r="V39" s="94">
        <v>711</v>
      </c>
    </row>
    <row r="40" spans="1:22" s="49" customFormat="1" ht="15" customHeight="1">
      <c r="A40" s="76">
        <v>7</v>
      </c>
      <c r="B40" s="78">
        <v>143</v>
      </c>
      <c r="C40" s="49" t="s">
        <v>511</v>
      </c>
      <c r="D40" s="79">
        <v>33677</v>
      </c>
      <c r="E40" s="82" t="s">
        <v>1556</v>
      </c>
      <c r="F40" s="49" t="s">
        <v>506</v>
      </c>
      <c r="G40" s="76" t="s">
        <v>1337</v>
      </c>
      <c r="H40" s="76">
        <v>145</v>
      </c>
      <c r="I40" s="26" t="s">
        <v>1247</v>
      </c>
      <c r="J40" s="26" t="s">
        <v>1281</v>
      </c>
      <c r="K40" s="26" t="s">
        <v>1247</v>
      </c>
      <c r="L40" s="26" t="s">
        <v>1282</v>
      </c>
      <c r="M40" s="26"/>
      <c r="N40" s="26"/>
      <c r="O40" s="26"/>
      <c r="P40" s="26"/>
      <c r="Q40" s="26" t="s">
        <v>1098</v>
      </c>
      <c r="R40" s="26">
        <v>838.98</v>
      </c>
      <c r="S40" s="208" t="s">
        <v>510</v>
      </c>
      <c r="T40" s="180">
        <f t="shared" si="1"/>
        <v>838.9799999999999</v>
      </c>
      <c r="U40" s="88">
        <v>1.18</v>
      </c>
      <c r="V40" s="94">
        <v>711</v>
      </c>
    </row>
    <row r="41" spans="1:22" s="49" customFormat="1" ht="15" customHeight="1">
      <c r="A41" s="76">
        <v>8</v>
      </c>
      <c r="B41" s="78">
        <v>199</v>
      </c>
      <c r="C41" s="49" t="s">
        <v>513</v>
      </c>
      <c r="D41" s="79">
        <v>33135</v>
      </c>
      <c r="E41" s="82" t="s">
        <v>1556</v>
      </c>
      <c r="F41" s="49" t="s">
        <v>506</v>
      </c>
      <c r="G41" s="76" t="s">
        <v>1337</v>
      </c>
      <c r="H41" s="76">
        <v>150</v>
      </c>
      <c r="I41" s="26"/>
      <c r="J41" s="26" t="s">
        <v>1247</v>
      </c>
      <c r="K41" s="26" t="s">
        <v>1283</v>
      </c>
      <c r="L41" s="26" t="s">
        <v>1282</v>
      </c>
      <c r="M41" s="26"/>
      <c r="N41" s="26"/>
      <c r="O41" s="26"/>
      <c r="P41" s="26"/>
      <c r="Q41" s="26" t="s">
        <v>1098</v>
      </c>
      <c r="R41" s="26">
        <v>838.98</v>
      </c>
      <c r="S41" s="208" t="s">
        <v>510</v>
      </c>
      <c r="T41" s="180">
        <f t="shared" si="1"/>
        <v>838.9799999999999</v>
      </c>
      <c r="U41" s="88">
        <v>1.18</v>
      </c>
      <c r="V41" s="94">
        <v>711</v>
      </c>
    </row>
    <row r="42" spans="1:22" s="88" customFormat="1" ht="15" customHeight="1">
      <c r="A42" s="76">
        <v>9</v>
      </c>
      <c r="B42" s="78">
        <v>56</v>
      </c>
      <c r="C42" s="49" t="s">
        <v>1564</v>
      </c>
      <c r="D42" s="79">
        <v>32985</v>
      </c>
      <c r="E42" s="80" t="s">
        <v>1556</v>
      </c>
      <c r="F42" s="49" t="s">
        <v>1557</v>
      </c>
      <c r="G42" s="76" t="s">
        <v>1337</v>
      </c>
      <c r="H42" s="76">
        <v>145</v>
      </c>
      <c r="I42" s="26" t="s">
        <v>1247</v>
      </c>
      <c r="J42" s="76" t="s">
        <v>1283</v>
      </c>
      <c r="K42" s="76" t="s">
        <v>1283</v>
      </c>
      <c r="L42" s="76" t="s">
        <v>1282</v>
      </c>
      <c r="M42" s="76"/>
      <c r="N42" s="76"/>
      <c r="O42" s="76"/>
      <c r="P42" s="76"/>
      <c r="Q42" s="76">
        <v>155</v>
      </c>
      <c r="R42" s="26">
        <v>838.98</v>
      </c>
      <c r="S42" s="231" t="s">
        <v>1565</v>
      </c>
      <c r="T42" s="180">
        <f t="shared" si="1"/>
        <v>838.9799999999999</v>
      </c>
      <c r="U42" s="88">
        <v>1.18</v>
      </c>
      <c r="V42" s="94">
        <v>711</v>
      </c>
    </row>
    <row r="43" spans="1:22" s="49" customFormat="1" ht="15" customHeight="1">
      <c r="A43" s="76">
        <v>9</v>
      </c>
      <c r="B43" s="78">
        <v>521</v>
      </c>
      <c r="C43" s="49" t="s">
        <v>1216</v>
      </c>
      <c r="D43" s="79">
        <v>33979</v>
      </c>
      <c r="E43" s="82" t="s">
        <v>721</v>
      </c>
      <c r="F43" s="49" t="s">
        <v>2039</v>
      </c>
      <c r="G43" s="76" t="s">
        <v>1303</v>
      </c>
      <c r="H43" s="76">
        <v>145</v>
      </c>
      <c r="I43" s="26" t="s">
        <v>1283</v>
      </c>
      <c r="J43" s="26" t="s">
        <v>1247</v>
      </c>
      <c r="K43" s="26" t="s">
        <v>1283</v>
      </c>
      <c r="L43" s="26" t="s">
        <v>1282</v>
      </c>
      <c r="M43" s="26"/>
      <c r="N43" s="26"/>
      <c r="O43" s="26"/>
      <c r="P43" s="26"/>
      <c r="Q43" s="26" t="s">
        <v>1098</v>
      </c>
      <c r="R43" s="26">
        <v>838.98</v>
      </c>
      <c r="S43" s="208" t="s">
        <v>1217</v>
      </c>
      <c r="T43" s="180">
        <f t="shared" si="1"/>
        <v>838.9799999999999</v>
      </c>
      <c r="U43" s="88">
        <v>1.18</v>
      </c>
      <c r="V43" s="49">
        <v>711</v>
      </c>
    </row>
    <row r="44" spans="1:22" s="49" customFormat="1" ht="15" customHeight="1">
      <c r="A44" s="76">
        <v>11</v>
      </c>
      <c r="B44" s="78">
        <v>16</v>
      </c>
      <c r="C44" s="49" t="s">
        <v>1716</v>
      </c>
      <c r="D44" s="79">
        <v>32956</v>
      </c>
      <c r="E44" s="80" t="s">
        <v>1691</v>
      </c>
      <c r="F44" s="49" t="s">
        <v>1707</v>
      </c>
      <c r="G44" s="76" t="s">
        <v>1337</v>
      </c>
      <c r="H44" s="76">
        <v>145</v>
      </c>
      <c r="I44" s="76">
        <v>0</v>
      </c>
      <c r="J44" s="76">
        <v>0</v>
      </c>
      <c r="K44" s="76" t="s">
        <v>1281</v>
      </c>
      <c r="L44" s="76" t="s">
        <v>1282</v>
      </c>
      <c r="M44" s="76"/>
      <c r="N44" s="76"/>
      <c r="O44" s="76"/>
      <c r="P44" s="76"/>
      <c r="Q44" s="76">
        <v>155</v>
      </c>
      <c r="R44" s="26">
        <v>838.98</v>
      </c>
      <c r="S44" s="208" t="s">
        <v>1101</v>
      </c>
      <c r="T44" s="180">
        <f t="shared" si="1"/>
        <v>838.9799999999999</v>
      </c>
      <c r="U44" s="88">
        <v>1.18</v>
      </c>
      <c r="V44" s="94">
        <v>711</v>
      </c>
    </row>
    <row r="45" spans="1:22" s="49" customFormat="1" ht="15" customHeight="1">
      <c r="A45" s="76">
        <v>12</v>
      </c>
      <c r="B45" s="78">
        <v>557</v>
      </c>
      <c r="C45" s="49" t="s">
        <v>2112</v>
      </c>
      <c r="D45" s="79">
        <v>33485</v>
      </c>
      <c r="E45" s="82" t="s">
        <v>2064</v>
      </c>
      <c r="F45" s="49" t="s">
        <v>2103</v>
      </c>
      <c r="G45" s="76" t="s">
        <v>1337</v>
      </c>
      <c r="H45" s="76">
        <v>145</v>
      </c>
      <c r="I45" s="76" t="s">
        <v>1283</v>
      </c>
      <c r="J45" s="76">
        <v>0</v>
      </c>
      <c r="K45" s="76" t="s">
        <v>1281</v>
      </c>
      <c r="L45" s="76" t="s">
        <v>1282</v>
      </c>
      <c r="M45" s="76"/>
      <c r="N45" s="76"/>
      <c r="O45" s="76"/>
      <c r="P45" s="76"/>
      <c r="Q45" s="76">
        <v>155</v>
      </c>
      <c r="R45" s="26">
        <v>838.98</v>
      </c>
      <c r="S45" s="231" t="s">
        <v>2104</v>
      </c>
      <c r="T45" s="180">
        <f t="shared" si="1"/>
        <v>838.9799999999999</v>
      </c>
      <c r="U45" s="88">
        <v>1.18</v>
      </c>
      <c r="V45" s="94">
        <v>711</v>
      </c>
    </row>
    <row r="46" spans="1:22" s="49" customFormat="1" ht="15" customHeight="1">
      <c r="A46" s="76">
        <v>13</v>
      </c>
      <c r="B46" s="78">
        <v>332</v>
      </c>
      <c r="C46" s="49" t="s">
        <v>20</v>
      </c>
      <c r="D46" s="79">
        <v>33610</v>
      </c>
      <c r="E46" s="82" t="s">
        <v>21</v>
      </c>
      <c r="F46" s="49" t="s">
        <v>22</v>
      </c>
      <c r="G46" s="76" t="s">
        <v>1311</v>
      </c>
      <c r="H46" s="76">
        <v>145</v>
      </c>
      <c r="I46" s="76">
        <v>0</v>
      </c>
      <c r="J46" s="76">
        <v>0</v>
      </c>
      <c r="K46" s="76" t="s">
        <v>1282</v>
      </c>
      <c r="L46" s="76"/>
      <c r="M46" s="76"/>
      <c r="N46" s="76"/>
      <c r="O46" s="76"/>
      <c r="P46" s="76"/>
      <c r="Q46" s="76">
        <v>150</v>
      </c>
      <c r="R46" s="26">
        <v>777.62</v>
      </c>
      <c r="S46" s="231" t="s">
        <v>1103</v>
      </c>
      <c r="T46" s="180">
        <f t="shared" si="1"/>
        <v>777.62</v>
      </c>
      <c r="U46" s="88">
        <v>1.18</v>
      </c>
      <c r="V46" s="94">
        <v>659</v>
      </c>
    </row>
    <row r="47" spans="1:22" s="49" customFormat="1" ht="15" customHeight="1">
      <c r="A47" s="76">
        <v>14</v>
      </c>
      <c r="B47" s="78">
        <v>576</v>
      </c>
      <c r="C47" s="49" t="s">
        <v>312</v>
      </c>
      <c r="D47" s="79">
        <v>33681</v>
      </c>
      <c r="E47" s="82" t="s">
        <v>281</v>
      </c>
      <c r="F47" s="49" t="s">
        <v>1726</v>
      </c>
      <c r="G47" s="76" t="s">
        <v>1303</v>
      </c>
      <c r="H47" s="76">
        <v>145</v>
      </c>
      <c r="I47" s="26" t="s">
        <v>1247</v>
      </c>
      <c r="J47" s="26" t="s">
        <v>1283</v>
      </c>
      <c r="K47" s="26" t="s">
        <v>1282</v>
      </c>
      <c r="L47" s="26"/>
      <c r="M47" s="26"/>
      <c r="N47" s="26"/>
      <c r="O47" s="26"/>
      <c r="P47" s="26"/>
      <c r="Q47" s="26" t="s">
        <v>1096</v>
      </c>
      <c r="R47" s="26">
        <v>777.62</v>
      </c>
      <c r="S47" s="231" t="s">
        <v>313</v>
      </c>
      <c r="T47" s="180">
        <f t="shared" si="1"/>
        <v>777.62</v>
      </c>
      <c r="U47" s="88">
        <v>1.18</v>
      </c>
      <c r="V47" s="94">
        <v>659</v>
      </c>
    </row>
    <row r="48" spans="1:22" s="49" customFormat="1" ht="15" customHeight="1">
      <c r="A48" s="76">
        <v>14</v>
      </c>
      <c r="B48" s="78">
        <v>651</v>
      </c>
      <c r="C48" s="49" t="s">
        <v>868</v>
      </c>
      <c r="D48" s="79">
        <v>33251</v>
      </c>
      <c r="E48" s="82" t="s">
        <v>1975</v>
      </c>
      <c r="F48" s="49" t="s">
        <v>863</v>
      </c>
      <c r="G48" s="76" t="s">
        <v>1303</v>
      </c>
      <c r="H48" s="76">
        <v>145</v>
      </c>
      <c r="I48" s="26" t="s">
        <v>1247</v>
      </c>
      <c r="J48" s="26" t="s">
        <v>1283</v>
      </c>
      <c r="K48" s="26" t="s">
        <v>1282</v>
      </c>
      <c r="L48" s="26"/>
      <c r="M48" s="26"/>
      <c r="N48" s="26"/>
      <c r="O48" s="26"/>
      <c r="P48" s="26"/>
      <c r="Q48" s="26" t="s">
        <v>1096</v>
      </c>
      <c r="R48" s="26">
        <v>777.62</v>
      </c>
      <c r="S48" s="208" t="s">
        <v>869</v>
      </c>
      <c r="T48" s="180">
        <f t="shared" si="1"/>
        <v>777.62</v>
      </c>
      <c r="U48" s="88">
        <v>1.18</v>
      </c>
      <c r="V48" s="49">
        <v>659</v>
      </c>
    </row>
    <row r="49" spans="1:22" s="88" customFormat="1" ht="15" customHeight="1">
      <c r="A49" s="76">
        <v>16</v>
      </c>
      <c r="B49" s="78">
        <v>6</v>
      </c>
      <c r="C49" s="49" t="s">
        <v>1419</v>
      </c>
      <c r="D49" s="79">
        <v>32880</v>
      </c>
      <c r="E49" s="80" t="s">
        <v>1396</v>
      </c>
      <c r="F49" s="49" t="s">
        <v>1409</v>
      </c>
      <c r="G49" s="76" t="s">
        <v>1303</v>
      </c>
      <c r="H49" s="76">
        <v>145</v>
      </c>
      <c r="I49" s="26" t="s">
        <v>1247</v>
      </c>
      <c r="J49" s="76" t="s">
        <v>1282</v>
      </c>
      <c r="K49" s="76"/>
      <c r="L49" s="76"/>
      <c r="M49" s="76"/>
      <c r="N49" s="76"/>
      <c r="O49" s="76"/>
      <c r="P49" s="76"/>
      <c r="Q49" s="76">
        <v>145</v>
      </c>
      <c r="R49" s="26">
        <v>716.26</v>
      </c>
      <c r="S49" s="231" t="s">
        <v>1414</v>
      </c>
      <c r="T49" s="180">
        <f t="shared" si="1"/>
        <v>716.26</v>
      </c>
      <c r="U49" s="88">
        <v>1.18</v>
      </c>
      <c r="V49" s="88">
        <v>607</v>
      </c>
    </row>
    <row r="50" spans="1:22" s="49" customFormat="1" ht="15" customHeight="1">
      <c r="A50" s="76">
        <v>16</v>
      </c>
      <c r="B50" s="78">
        <v>856</v>
      </c>
      <c r="C50" s="49" t="s">
        <v>347</v>
      </c>
      <c r="D50" s="79">
        <v>33532</v>
      </c>
      <c r="E50" s="82" t="s">
        <v>342</v>
      </c>
      <c r="F50" s="49" t="s">
        <v>348</v>
      </c>
      <c r="G50" s="76" t="s">
        <v>1337</v>
      </c>
      <c r="H50" s="76">
        <v>145</v>
      </c>
      <c r="I50" s="26" t="s">
        <v>1247</v>
      </c>
      <c r="J50" s="26" t="s">
        <v>1282</v>
      </c>
      <c r="K50" s="26"/>
      <c r="L50" s="26"/>
      <c r="M50" s="26"/>
      <c r="N50" s="26"/>
      <c r="O50" s="26"/>
      <c r="P50" s="26"/>
      <c r="Q50" s="26" t="s">
        <v>1097</v>
      </c>
      <c r="R50" s="26">
        <v>716.26</v>
      </c>
      <c r="S50" s="208" t="s">
        <v>1104</v>
      </c>
      <c r="T50" s="180">
        <f t="shared" si="1"/>
        <v>716.26</v>
      </c>
      <c r="U50" s="88">
        <v>1.18</v>
      </c>
      <c r="V50" s="94">
        <v>607</v>
      </c>
    </row>
    <row r="51" spans="1:22" s="88" customFormat="1" ht="15" customHeight="1">
      <c r="A51" s="76">
        <v>18</v>
      </c>
      <c r="B51" s="78">
        <v>114</v>
      </c>
      <c r="C51" s="49" t="s">
        <v>1332</v>
      </c>
      <c r="D51" s="79">
        <v>33964</v>
      </c>
      <c r="E51" s="80" t="s">
        <v>1691</v>
      </c>
      <c r="F51" s="83" t="s">
        <v>1698</v>
      </c>
      <c r="G51" s="26" t="s">
        <v>1303</v>
      </c>
      <c r="H51" s="26" t="s">
        <v>1097</v>
      </c>
      <c r="I51" s="26" t="s">
        <v>1283</v>
      </c>
      <c r="J51" s="76" t="s">
        <v>1282</v>
      </c>
      <c r="K51" s="76"/>
      <c r="L51" s="76"/>
      <c r="M51" s="76"/>
      <c r="N51" s="76"/>
      <c r="O51" s="76"/>
      <c r="P51" s="76"/>
      <c r="Q51" s="76">
        <v>145</v>
      </c>
      <c r="R51" s="26">
        <v>716.26</v>
      </c>
      <c r="S51" s="208" t="s">
        <v>1318</v>
      </c>
      <c r="T51" s="180">
        <f t="shared" si="1"/>
        <v>716.26</v>
      </c>
      <c r="U51" s="88">
        <v>1.18</v>
      </c>
      <c r="V51" s="88">
        <v>607</v>
      </c>
    </row>
    <row r="52" spans="1:21" s="88" customFormat="1" ht="15" customHeight="1">
      <c r="A52" s="76"/>
      <c r="B52" s="78">
        <v>615</v>
      </c>
      <c r="C52" s="49" t="s">
        <v>1577</v>
      </c>
      <c r="D52" s="79">
        <v>33359</v>
      </c>
      <c r="E52" s="80" t="s">
        <v>1570</v>
      </c>
      <c r="F52" s="49" t="s">
        <v>1571</v>
      </c>
      <c r="G52" s="76" t="s">
        <v>1337</v>
      </c>
      <c r="H52" s="76">
        <v>145</v>
      </c>
      <c r="I52" s="76" t="s">
        <v>1282</v>
      </c>
      <c r="J52" s="76"/>
      <c r="K52" s="76"/>
      <c r="L52" s="76"/>
      <c r="M52" s="76"/>
      <c r="N52" s="76"/>
      <c r="O52" s="76"/>
      <c r="P52" s="76"/>
      <c r="Q52" s="76" t="s">
        <v>2643</v>
      </c>
      <c r="R52" s="26"/>
      <c r="S52" s="231" t="s">
        <v>1572</v>
      </c>
      <c r="T52" s="180"/>
      <c r="U52" s="88">
        <v>1.18</v>
      </c>
    </row>
    <row r="53" spans="1:21" s="49" customFormat="1" ht="15" customHeight="1">
      <c r="A53" s="76"/>
      <c r="B53" s="78">
        <v>179</v>
      </c>
      <c r="C53" s="49" t="s">
        <v>518</v>
      </c>
      <c r="D53" s="79">
        <v>34346</v>
      </c>
      <c r="E53" s="82" t="s">
        <v>1556</v>
      </c>
      <c r="F53" s="49" t="s">
        <v>2071</v>
      </c>
      <c r="G53" s="76" t="s">
        <v>1303</v>
      </c>
      <c r="H53" s="76">
        <v>145</v>
      </c>
      <c r="I53" s="26" t="s">
        <v>1282</v>
      </c>
      <c r="J53" s="26"/>
      <c r="K53" s="26"/>
      <c r="L53" s="26"/>
      <c r="M53" s="26"/>
      <c r="N53" s="26"/>
      <c r="O53" s="26"/>
      <c r="P53" s="26"/>
      <c r="Q53" s="26" t="s">
        <v>2643</v>
      </c>
      <c r="R53" s="26"/>
      <c r="S53" s="208" t="s">
        <v>519</v>
      </c>
      <c r="T53" s="180"/>
      <c r="U53" s="88">
        <v>1.18</v>
      </c>
    </row>
    <row r="54" spans="1:19" s="49" customFormat="1" ht="19.5" customHeight="1">
      <c r="A54" s="76"/>
      <c r="B54" s="71"/>
      <c r="C54" s="72"/>
      <c r="D54" s="79"/>
      <c r="E54" s="82"/>
      <c r="G54" s="76"/>
      <c r="H54" s="7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09"/>
    </row>
    <row r="55" spans="1:19" ht="18">
      <c r="A55" s="5"/>
      <c r="B55" s="5"/>
      <c r="C55" s="28"/>
      <c r="D55" s="28"/>
      <c r="E55" s="28"/>
      <c r="F55" s="32" t="s">
        <v>1374</v>
      </c>
      <c r="G55" s="28"/>
      <c r="H55" s="28"/>
      <c r="I55" s="28"/>
      <c r="J55" s="28"/>
      <c r="K55" s="28"/>
      <c r="L55" s="1"/>
      <c r="M55" s="1"/>
      <c r="N55" s="1"/>
      <c r="O55" s="1"/>
      <c r="P55" s="1"/>
      <c r="Q55" s="1"/>
      <c r="R55" s="45"/>
      <c r="S55" s="221"/>
    </row>
    <row r="56" spans="1:19" ht="18">
      <c r="A56" s="5"/>
      <c r="B56" s="5"/>
      <c r="C56" s="28"/>
      <c r="D56" s="28"/>
      <c r="E56" s="28"/>
      <c r="F56" s="32" t="s">
        <v>1393</v>
      </c>
      <c r="G56" s="28"/>
      <c r="H56" s="28"/>
      <c r="I56" s="28"/>
      <c r="J56" s="28"/>
      <c r="K56" s="28"/>
      <c r="L56" s="1"/>
      <c r="M56" s="1"/>
      <c r="N56" s="1"/>
      <c r="O56" s="1"/>
      <c r="P56" s="1"/>
      <c r="Q56" s="1"/>
      <c r="R56" s="45"/>
      <c r="S56" s="221"/>
    </row>
    <row r="57" spans="1:19" ht="18">
      <c r="A57" s="33" t="s">
        <v>974</v>
      </c>
      <c r="B57" s="33"/>
      <c r="C57" s="28"/>
      <c r="D57" s="28"/>
      <c r="E57" s="28"/>
      <c r="F57" s="28"/>
      <c r="G57" s="21"/>
      <c r="H57" s="21"/>
      <c r="I57" s="24" t="s">
        <v>1378</v>
      </c>
      <c r="J57" s="21"/>
      <c r="K57" s="21"/>
      <c r="L57" s="1"/>
      <c r="M57" s="1"/>
      <c r="N57" s="1"/>
      <c r="O57" s="1"/>
      <c r="P57" s="1"/>
      <c r="Q57" s="1"/>
      <c r="R57" s="45"/>
      <c r="S57" s="221"/>
    </row>
    <row r="58" spans="1:19" s="69" customFormat="1" ht="15.75">
      <c r="A58" s="54" t="s">
        <v>2620</v>
      </c>
      <c r="B58" s="54"/>
      <c r="C58" s="55"/>
      <c r="D58" s="55" t="s">
        <v>486</v>
      </c>
      <c r="E58" s="54" t="s">
        <v>1106</v>
      </c>
      <c r="F58" s="55"/>
      <c r="G58" s="56"/>
      <c r="H58" s="56"/>
      <c r="I58" s="57" t="s">
        <v>2621</v>
      </c>
      <c r="J58" s="56"/>
      <c r="K58" s="56"/>
      <c r="R58" s="179"/>
      <c r="S58" s="215"/>
    </row>
    <row r="59" spans="1:19" ht="12.75">
      <c r="A59" s="9" t="s">
        <v>1353</v>
      </c>
      <c r="B59" s="39" t="s">
        <v>872</v>
      </c>
      <c r="C59" s="235" t="s">
        <v>2010</v>
      </c>
      <c r="D59" s="8" t="s">
        <v>873</v>
      </c>
      <c r="E59" s="8" t="s">
        <v>1365</v>
      </c>
      <c r="F59" s="8" t="s">
        <v>874</v>
      </c>
      <c r="G59" s="3" t="s">
        <v>875</v>
      </c>
      <c r="H59" s="6" t="s">
        <v>1095</v>
      </c>
      <c r="I59" s="6" t="s">
        <v>2622</v>
      </c>
      <c r="J59" s="6" t="s">
        <v>2623</v>
      </c>
      <c r="K59" s="6" t="s">
        <v>2624</v>
      </c>
      <c r="L59" s="6" t="s">
        <v>2625</v>
      </c>
      <c r="M59" s="6"/>
      <c r="N59" s="6"/>
      <c r="O59" s="6"/>
      <c r="P59" s="6"/>
      <c r="Q59" s="227" t="s">
        <v>901</v>
      </c>
      <c r="R59" s="16" t="s">
        <v>924</v>
      </c>
      <c r="S59" s="236" t="s">
        <v>878</v>
      </c>
    </row>
    <row r="60" spans="1:19" ht="12.75">
      <c r="A60" s="4"/>
      <c r="B60" s="4"/>
      <c r="C60" s="176"/>
      <c r="D60" s="4"/>
      <c r="E60" s="4"/>
      <c r="F60" s="4"/>
      <c r="G60" s="3"/>
      <c r="H60" s="6" t="s">
        <v>1094</v>
      </c>
      <c r="I60" s="6" t="s">
        <v>910</v>
      </c>
      <c r="J60" s="6" t="s">
        <v>910</v>
      </c>
      <c r="K60" s="6" t="s">
        <v>910</v>
      </c>
      <c r="L60" s="6" t="s">
        <v>910</v>
      </c>
      <c r="M60" s="6" t="s">
        <v>910</v>
      </c>
      <c r="N60" s="6" t="s">
        <v>910</v>
      </c>
      <c r="O60" s="6" t="s">
        <v>910</v>
      </c>
      <c r="P60" s="6" t="s">
        <v>910</v>
      </c>
      <c r="Q60" s="228"/>
      <c r="R60" s="228"/>
      <c r="S60" s="237"/>
    </row>
    <row r="61" spans="1:22" s="49" customFormat="1" ht="15" customHeight="1">
      <c r="A61" s="78">
        <v>1</v>
      </c>
      <c r="B61" s="78">
        <v>610</v>
      </c>
      <c r="C61" s="49" t="s">
        <v>1586</v>
      </c>
      <c r="D61" s="79">
        <v>33414</v>
      </c>
      <c r="E61" s="80" t="s">
        <v>1570</v>
      </c>
      <c r="F61" s="49" t="s">
        <v>1584</v>
      </c>
      <c r="G61" s="78" t="s">
        <v>1306</v>
      </c>
      <c r="H61" s="49">
        <v>260</v>
      </c>
      <c r="I61" s="81" t="s">
        <v>1247</v>
      </c>
      <c r="J61" s="75">
        <v>0</v>
      </c>
      <c r="K61" s="75">
        <v>0</v>
      </c>
      <c r="L61" s="75" t="s">
        <v>2626</v>
      </c>
      <c r="M61" s="75"/>
      <c r="N61" s="75"/>
      <c r="O61" s="75"/>
      <c r="P61" s="75"/>
      <c r="Q61" s="81" t="s">
        <v>2627</v>
      </c>
      <c r="R61" s="61">
        <v>964.46</v>
      </c>
      <c r="S61" s="80" t="s">
        <v>1587</v>
      </c>
      <c r="T61" s="49">
        <v>1.66</v>
      </c>
      <c r="U61" s="162">
        <v>581</v>
      </c>
      <c r="V61" s="169">
        <f>PRODUCT(T61:U61)</f>
        <v>964.4599999999999</v>
      </c>
    </row>
    <row r="62" spans="1:22" s="49" customFormat="1" ht="15" customHeight="1">
      <c r="A62" s="78">
        <v>2</v>
      </c>
      <c r="B62" s="78">
        <v>714</v>
      </c>
      <c r="C62" s="49" t="s">
        <v>1935</v>
      </c>
      <c r="D62" s="79">
        <v>33418</v>
      </c>
      <c r="E62" s="80" t="s">
        <v>1918</v>
      </c>
      <c r="F62" s="49" t="s">
        <v>1932</v>
      </c>
      <c r="G62" s="78" t="s">
        <v>1306</v>
      </c>
      <c r="H62" s="49">
        <v>280</v>
      </c>
      <c r="I62" s="81"/>
      <c r="J62" s="75">
        <v>0</v>
      </c>
      <c r="K62" s="75" t="s">
        <v>2628</v>
      </c>
      <c r="L62" s="75" t="s">
        <v>2626</v>
      </c>
      <c r="M62" s="75"/>
      <c r="N62" s="75"/>
      <c r="O62" s="75"/>
      <c r="P62" s="75"/>
      <c r="Q62" s="81" t="s">
        <v>2627</v>
      </c>
      <c r="R62" s="61">
        <v>964.46</v>
      </c>
      <c r="S62" s="80" t="s">
        <v>1931</v>
      </c>
      <c r="T62" s="49">
        <v>1.66</v>
      </c>
      <c r="U62" s="162">
        <v>581</v>
      </c>
      <c r="V62" s="169">
        <f>PRODUCT(T62:U62)</f>
        <v>964.4599999999999</v>
      </c>
    </row>
    <row r="63" spans="1:22" s="49" customFormat="1" ht="15" customHeight="1">
      <c r="A63" s="78">
        <v>3</v>
      </c>
      <c r="B63" s="78">
        <v>49</v>
      </c>
      <c r="C63" s="49" t="s">
        <v>101</v>
      </c>
      <c r="D63" s="79">
        <v>33130</v>
      </c>
      <c r="E63" s="82" t="s">
        <v>50</v>
      </c>
      <c r="F63" s="49" t="s">
        <v>102</v>
      </c>
      <c r="G63" s="78" t="s">
        <v>1303</v>
      </c>
      <c r="H63" s="49">
        <v>260</v>
      </c>
      <c r="I63" s="81" t="s">
        <v>1247</v>
      </c>
      <c r="J63" s="75">
        <v>0</v>
      </c>
      <c r="K63" s="75" t="s">
        <v>2626</v>
      </c>
      <c r="L63" s="75"/>
      <c r="M63" s="75"/>
      <c r="N63" s="75"/>
      <c r="O63" s="75"/>
      <c r="P63" s="75"/>
      <c r="Q63" s="81" t="s">
        <v>2629</v>
      </c>
      <c r="R63" s="61">
        <v>854.9</v>
      </c>
      <c r="S63" s="80" t="s">
        <v>103</v>
      </c>
      <c r="T63" s="49">
        <v>1.66</v>
      </c>
      <c r="U63" s="162">
        <v>515</v>
      </c>
      <c r="V63" s="169">
        <f>PRODUCT(T63:U63)</f>
        <v>854.9</v>
      </c>
    </row>
    <row r="64" spans="1:22" s="49" customFormat="1" ht="15" customHeight="1">
      <c r="A64" s="78">
        <v>4</v>
      </c>
      <c r="B64" s="78">
        <v>72</v>
      </c>
      <c r="C64" s="49" t="s">
        <v>104</v>
      </c>
      <c r="D64" s="79">
        <v>33652</v>
      </c>
      <c r="E64" s="82" t="s">
        <v>50</v>
      </c>
      <c r="F64" s="49" t="s">
        <v>102</v>
      </c>
      <c r="G64" s="78" t="s">
        <v>1303</v>
      </c>
      <c r="H64" s="94">
        <v>260</v>
      </c>
      <c r="I64" s="81" t="s">
        <v>2628</v>
      </c>
      <c r="J64" s="75">
        <v>0</v>
      </c>
      <c r="K64" s="75" t="s">
        <v>2626</v>
      </c>
      <c r="L64" s="75"/>
      <c r="M64" s="75"/>
      <c r="N64" s="75"/>
      <c r="O64" s="75"/>
      <c r="P64" s="75"/>
      <c r="Q64" s="81" t="s">
        <v>2629</v>
      </c>
      <c r="R64" s="61">
        <v>854.9</v>
      </c>
      <c r="S64" s="80" t="s">
        <v>105</v>
      </c>
      <c r="T64" s="49">
        <v>1.66</v>
      </c>
      <c r="U64" s="162">
        <v>515</v>
      </c>
      <c r="V64" s="169">
        <f>PRODUCT(T64:U64)</f>
        <v>854.9</v>
      </c>
    </row>
    <row r="65" spans="1:22" s="49" customFormat="1" ht="15" customHeight="1">
      <c r="A65" s="78">
        <v>5</v>
      </c>
      <c r="B65" s="78">
        <v>122</v>
      </c>
      <c r="C65" s="49" t="s">
        <v>108</v>
      </c>
      <c r="D65" s="79">
        <v>33972</v>
      </c>
      <c r="E65" s="82" t="s">
        <v>50</v>
      </c>
      <c r="F65" s="49" t="s">
        <v>102</v>
      </c>
      <c r="G65" s="78" t="s">
        <v>1303</v>
      </c>
      <c r="H65" s="94">
        <v>260</v>
      </c>
      <c r="I65" s="81" t="s">
        <v>1247</v>
      </c>
      <c r="J65" s="81" t="s">
        <v>2626</v>
      </c>
      <c r="K65" s="81"/>
      <c r="L65" s="81"/>
      <c r="M65" s="81"/>
      <c r="N65" s="81"/>
      <c r="O65" s="81"/>
      <c r="P65" s="81"/>
      <c r="Q65" s="81" t="s">
        <v>2630</v>
      </c>
      <c r="R65" s="61">
        <v>745.34</v>
      </c>
      <c r="S65" s="80" t="s">
        <v>109</v>
      </c>
      <c r="T65" s="49">
        <v>1.66</v>
      </c>
      <c r="U65" s="162">
        <v>449</v>
      </c>
      <c r="V65" s="169">
        <f>PRODUCT(T65:U65)</f>
        <v>745.3399999999999</v>
      </c>
    </row>
    <row r="66" spans="1:22" ht="12.75">
      <c r="A66" s="25"/>
      <c r="B66" s="25"/>
      <c r="C66"/>
      <c r="D66" s="36"/>
      <c r="E66" s="47"/>
      <c r="F66" s="27"/>
      <c r="G66" s="25"/>
      <c r="H66" s="11"/>
      <c r="I66" s="11"/>
      <c r="J66" s="11"/>
      <c r="K66" s="11"/>
      <c r="L66" s="11"/>
      <c r="M66" s="11"/>
      <c r="N66" s="11"/>
      <c r="O66" s="11"/>
      <c r="P66" s="11"/>
      <c r="Q66" s="11"/>
      <c r="S66" s="48"/>
      <c r="U66" s="175"/>
      <c r="V66" s="93"/>
    </row>
    <row r="67" spans="1:18" ht="18">
      <c r="A67" s="5"/>
      <c r="B67" s="5"/>
      <c r="C67" s="28"/>
      <c r="D67" s="28"/>
      <c r="E67" s="28"/>
      <c r="F67" s="32" t="s">
        <v>1374</v>
      </c>
      <c r="G67" s="28"/>
      <c r="H67" s="28"/>
      <c r="I67" s="28"/>
      <c r="J67" s="28"/>
      <c r="K67" s="28"/>
      <c r="L67" s="28"/>
      <c r="M67" s="1"/>
      <c r="N67" s="1"/>
      <c r="O67" s="1"/>
      <c r="P67" s="1"/>
      <c r="Q67" s="1"/>
      <c r="R67" s="45"/>
    </row>
    <row r="68" spans="1:18" ht="18">
      <c r="A68" s="5"/>
      <c r="B68" s="5"/>
      <c r="C68" s="28"/>
      <c r="D68" s="28"/>
      <c r="E68" s="28"/>
      <c r="F68" s="32" t="s">
        <v>1393</v>
      </c>
      <c r="G68" s="28"/>
      <c r="H68" s="28"/>
      <c r="I68" s="28"/>
      <c r="J68" s="28"/>
      <c r="K68" s="28"/>
      <c r="L68" s="28"/>
      <c r="M68" s="1"/>
      <c r="N68" s="1"/>
      <c r="O68" s="1"/>
      <c r="P68" s="1"/>
      <c r="Q68" s="1"/>
      <c r="R68" s="45"/>
    </row>
    <row r="69" spans="1:18" ht="18">
      <c r="A69" s="33" t="s">
        <v>974</v>
      </c>
      <c r="B69" s="33"/>
      <c r="C69" s="28"/>
      <c r="D69" s="28"/>
      <c r="E69" s="28"/>
      <c r="F69" s="28"/>
      <c r="G69" s="21"/>
      <c r="H69" s="21"/>
      <c r="I69" s="21"/>
      <c r="J69" s="24" t="s">
        <v>407</v>
      </c>
      <c r="K69" s="21"/>
      <c r="L69" s="21"/>
      <c r="M69" s="1"/>
      <c r="N69" s="1"/>
      <c r="O69" s="1"/>
      <c r="P69" s="1"/>
      <c r="Q69" s="1"/>
      <c r="R69" s="45"/>
    </row>
    <row r="70" spans="1:19" s="69" customFormat="1" ht="15.75">
      <c r="A70" s="54" t="s">
        <v>1376</v>
      </c>
      <c r="B70" s="54"/>
      <c r="C70" s="55"/>
      <c r="D70" s="55" t="s">
        <v>487</v>
      </c>
      <c r="E70" s="55" t="s">
        <v>2008</v>
      </c>
      <c r="F70" s="55" t="s">
        <v>1359</v>
      </c>
      <c r="G70" s="56"/>
      <c r="H70" s="56"/>
      <c r="I70" s="56"/>
      <c r="J70" s="57" t="s">
        <v>1215</v>
      </c>
      <c r="K70" s="56"/>
      <c r="L70" s="56"/>
      <c r="R70" s="179"/>
      <c r="S70" s="215"/>
    </row>
    <row r="71" spans="1:19" ht="12.75">
      <c r="A71" s="8" t="s">
        <v>1272</v>
      </c>
      <c r="B71" s="8" t="s">
        <v>872</v>
      </c>
      <c r="C71" s="13" t="s">
        <v>2010</v>
      </c>
      <c r="D71" s="8" t="s">
        <v>873</v>
      </c>
      <c r="E71" s="8" t="s">
        <v>1365</v>
      </c>
      <c r="F71" s="8" t="s">
        <v>874</v>
      </c>
      <c r="G71" s="8" t="s">
        <v>875</v>
      </c>
      <c r="H71" s="3"/>
      <c r="I71" s="263" t="s">
        <v>1274</v>
      </c>
      <c r="J71" s="263" t="s">
        <v>1275</v>
      </c>
      <c r="K71" s="263" t="s">
        <v>1276</v>
      </c>
      <c r="L71" s="263" t="s">
        <v>1277</v>
      </c>
      <c r="M71" s="263" t="s">
        <v>1278</v>
      </c>
      <c r="N71" s="263" t="s">
        <v>1279</v>
      </c>
      <c r="O71" s="263" t="s">
        <v>1280</v>
      </c>
      <c r="P71" s="263" t="s">
        <v>1184</v>
      </c>
      <c r="Q71" s="168" t="s">
        <v>1151</v>
      </c>
      <c r="R71" s="16" t="s">
        <v>924</v>
      </c>
      <c r="S71" s="236" t="s">
        <v>878</v>
      </c>
    </row>
    <row r="72" spans="1:19" ht="13.5" thickBot="1">
      <c r="A72" s="10"/>
      <c r="B72" s="10"/>
      <c r="C72" s="4"/>
      <c r="D72" s="10"/>
      <c r="E72" s="10"/>
      <c r="F72" s="10"/>
      <c r="G72" s="10"/>
      <c r="H72" s="3"/>
      <c r="I72" s="6" t="s">
        <v>910</v>
      </c>
      <c r="J72" s="6" t="s">
        <v>910</v>
      </c>
      <c r="K72" s="6" t="s">
        <v>910</v>
      </c>
      <c r="L72" s="6" t="s">
        <v>910</v>
      </c>
      <c r="M72" s="6" t="s">
        <v>910</v>
      </c>
      <c r="N72" s="6" t="s">
        <v>910</v>
      </c>
      <c r="O72" s="6" t="s">
        <v>910</v>
      </c>
      <c r="P72" s="6" t="s">
        <v>910</v>
      </c>
      <c r="Q72" s="239" t="s">
        <v>910</v>
      </c>
      <c r="R72" s="239"/>
      <c r="S72" s="234"/>
    </row>
    <row r="73" spans="1:27" s="49" customFormat="1" ht="15" customHeight="1">
      <c r="A73" s="61" t="s">
        <v>891</v>
      </c>
      <c r="B73" s="78">
        <v>282</v>
      </c>
      <c r="C73" s="49" t="s">
        <v>1917</v>
      </c>
      <c r="D73" s="79">
        <v>33044</v>
      </c>
      <c r="E73" s="80" t="s">
        <v>1918</v>
      </c>
      <c r="F73" s="49" t="s">
        <v>1919</v>
      </c>
      <c r="G73" s="78" t="s">
        <v>1337</v>
      </c>
      <c r="H73" s="78"/>
      <c r="I73" s="233"/>
      <c r="J73" s="233"/>
      <c r="K73" s="233"/>
      <c r="L73" s="233" t="s">
        <v>1247</v>
      </c>
      <c r="M73" s="233" t="s">
        <v>1247</v>
      </c>
      <c r="N73" s="233" t="s">
        <v>1283</v>
      </c>
      <c r="O73" s="233" t="s">
        <v>1247</v>
      </c>
      <c r="P73" s="233" t="s">
        <v>1282</v>
      </c>
      <c r="Q73" s="233" t="s">
        <v>1280</v>
      </c>
      <c r="R73" s="233">
        <v>1055.3</v>
      </c>
      <c r="S73" s="238" t="s">
        <v>1155</v>
      </c>
      <c r="Z73" s="264"/>
      <c r="AA73" s="169"/>
    </row>
    <row r="74" spans="1:27" s="49" customFormat="1" ht="15" customHeight="1">
      <c r="A74" s="61" t="s">
        <v>892</v>
      </c>
      <c r="B74" s="78">
        <v>490</v>
      </c>
      <c r="C74" s="49" t="s">
        <v>18</v>
      </c>
      <c r="D74" s="79">
        <v>32980</v>
      </c>
      <c r="E74" s="82" t="s">
        <v>2665</v>
      </c>
      <c r="F74" s="49" t="s">
        <v>2108</v>
      </c>
      <c r="G74" s="78" t="s">
        <v>1311</v>
      </c>
      <c r="H74" s="78"/>
      <c r="I74" s="81"/>
      <c r="J74" s="81"/>
      <c r="K74" s="81"/>
      <c r="L74" s="81" t="s">
        <v>1247</v>
      </c>
      <c r="M74" s="81" t="s">
        <v>1247</v>
      </c>
      <c r="N74" s="81" t="s">
        <v>1247</v>
      </c>
      <c r="O74" s="81" t="s">
        <v>1282</v>
      </c>
      <c r="P74" s="81"/>
      <c r="Q74" s="81" t="s">
        <v>1279</v>
      </c>
      <c r="R74" s="81">
        <v>996.74</v>
      </c>
      <c r="S74" s="230" t="s">
        <v>19</v>
      </c>
      <c r="Z74" s="170"/>
      <c r="AA74" s="169"/>
    </row>
    <row r="75" spans="1:27" s="49" customFormat="1" ht="15" customHeight="1">
      <c r="A75" s="61" t="s">
        <v>886</v>
      </c>
      <c r="B75" s="78">
        <v>13</v>
      </c>
      <c r="C75" s="49" t="s">
        <v>1413</v>
      </c>
      <c r="D75" s="79">
        <v>33347</v>
      </c>
      <c r="E75" s="80" t="s">
        <v>1396</v>
      </c>
      <c r="F75" s="49" t="s">
        <v>1409</v>
      </c>
      <c r="G75" s="78" t="s">
        <v>1303</v>
      </c>
      <c r="H75" s="78"/>
      <c r="I75" s="81" t="s">
        <v>1247</v>
      </c>
      <c r="J75" s="81" t="s">
        <v>1247</v>
      </c>
      <c r="K75" s="81" t="s">
        <v>1247</v>
      </c>
      <c r="L75" s="81" t="s">
        <v>1247</v>
      </c>
      <c r="M75" s="81" t="s">
        <v>1247</v>
      </c>
      <c r="N75" s="81" t="s">
        <v>1282</v>
      </c>
      <c r="O75" s="81"/>
      <c r="P75" s="81"/>
      <c r="Q75" s="81" t="s">
        <v>1278</v>
      </c>
      <c r="R75" s="81">
        <v>939.4</v>
      </c>
      <c r="S75" s="232" t="s">
        <v>1153</v>
      </c>
      <c r="Z75" s="170"/>
      <c r="AA75" s="169"/>
    </row>
    <row r="76" spans="1:27" s="49" customFormat="1" ht="15" customHeight="1">
      <c r="A76" s="61" t="s">
        <v>886</v>
      </c>
      <c r="B76" s="78">
        <v>218</v>
      </c>
      <c r="C76" s="49" t="s">
        <v>270</v>
      </c>
      <c r="D76" s="79">
        <v>33024</v>
      </c>
      <c r="E76" s="82" t="s">
        <v>50</v>
      </c>
      <c r="F76" s="49" t="s">
        <v>271</v>
      </c>
      <c r="G76" s="78" t="s">
        <v>1337</v>
      </c>
      <c r="H76" s="78"/>
      <c r="I76" s="81"/>
      <c r="J76" s="81" t="s">
        <v>1247</v>
      </c>
      <c r="K76" s="81" t="s">
        <v>1247</v>
      </c>
      <c r="L76" s="81" t="s">
        <v>1247</v>
      </c>
      <c r="M76" s="81" t="s">
        <v>1247</v>
      </c>
      <c r="N76" s="81" t="s">
        <v>1282</v>
      </c>
      <c r="O76" s="81"/>
      <c r="P76" s="81"/>
      <c r="Q76" s="81" t="s">
        <v>1278</v>
      </c>
      <c r="R76" s="81">
        <v>939.4</v>
      </c>
      <c r="S76" s="238" t="s">
        <v>1158</v>
      </c>
      <c r="Z76" s="170"/>
      <c r="AA76" s="169"/>
    </row>
    <row r="77" spans="1:27" s="49" customFormat="1" ht="15" customHeight="1">
      <c r="A77" s="61" t="s">
        <v>888</v>
      </c>
      <c r="B77" s="78">
        <v>973</v>
      </c>
      <c r="C77" s="49" t="s">
        <v>2050</v>
      </c>
      <c r="D77" s="79">
        <v>33322</v>
      </c>
      <c r="E77" s="82" t="s">
        <v>2038</v>
      </c>
      <c r="F77" s="49" t="s">
        <v>2046</v>
      </c>
      <c r="G77" s="78" t="s">
        <v>1311</v>
      </c>
      <c r="H77" s="78"/>
      <c r="I77" s="81"/>
      <c r="J77" s="81" t="s">
        <v>1247</v>
      </c>
      <c r="K77" s="81" t="s">
        <v>1247</v>
      </c>
      <c r="L77" s="81" t="s">
        <v>1283</v>
      </c>
      <c r="M77" s="81" t="s">
        <v>1283</v>
      </c>
      <c r="N77" s="81" t="s">
        <v>1282</v>
      </c>
      <c r="O77" s="81"/>
      <c r="P77" s="81"/>
      <c r="Q77" s="81" t="s">
        <v>1278</v>
      </c>
      <c r="R77" s="81">
        <v>939.4</v>
      </c>
      <c r="S77" s="230" t="s">
        <v>1156</v>
      </c>
      <c r="Z77" s="170"/>
      <c r="AA77" s="169"/>
    </row>
    <row r="78" spans="1:27" s="49" customFormat="1" ht="15" customHeight="1">
      <c r="A78" s="61" t="s">
        <v>888</v>
      </c>
      <c r="B78" s="78">
        <v>118</v>
      </c>
      <c r="C78" s="49" t="s">
        <v>272</v>
      </c>
      <c r="D78" s="79">
        <v>33098</v>
      </c>
      <c r="E78" s="82" t="s">
        <v>50</v>
      </c>
      <c r="F78" s="49" t="s">
        <v>271</v>
      </c>
      <c r="G78" s="78" t="s">
        <v>1337</v>
      </c>
      <c r="H78" s="78"/>
      <c r="I78" s="81"/>
      <c r="J78" s="81" t="s">
        <v>1283</v>
      </c>
      <c r="K78" s="81" t="s">
        <v>1247</v>
      </c>
      <c r="L78" s="81" t="s">
        <v>1247</v>
      </c>
      <c r="M78" s="81" t="s">
        <v>1283</v>
      </c>
      <c r="N78" s="81" t="s">
        <v>1282</v>
      </c>
      <c r="O78" s="81"/>
      <c r="P78" s="81"/>
      <c r="Q78" s="81" t="s">
        <v>1278</v>
      </c>
      <c r="R78" s="81">
        <v>939.4</v>
      </c>
      <c r="S78" s="232" t="s">
        <v>1158</v>
      </c>
      <c r="Z78" s="170"/>
      <c r="AA78" s="169"/>
    </row>
    <row r="79" spans="1:27" s="49" customFormat="1" ht="15" customHeight="1">
      <c r="A79" s="61" t="s">
        <v>905</v>
      </c>
      <c r="B79" s="78">
        <v>562</v>
      </c>
      <c r="C79" s="49" t="s">
        <v>327</v>
      </c>
      <c r="D79" s="79">
        <v>32915</v>
      </c>
      <c r="E79" s="82" t="s">
        <v>281</v>
      </c>
      <c r="F79" s="49" t="s">
        <v>1726</v>
      </c>
      <c r="G79" s="78" t="s">
        <v>1444</v>
      </c>
      <c r="H79" s="78"/>
      <c r="I79" s="81"/>
      <c r="J79" s="81" t="s">
        <v>1247</v>
      </c>
      <c r="K79" s="81" t="s">
        <v>1247</v>
      </c>
      <c r="L79" s="81" t="s">
        <v>1283</v>
      </c>
      <c r="M79" s="81" t="s">
        <v>1282</v>
      </c>
      <c r="N79" s="81"/>
      <c r="O79" s="81"/>
      <c r="P79" s="81"/>
      <c r="Q79" s="81" t="s">
        <v>1277</v>
      </c>
      <c r="R79" s="81">
        <v>880.84</v>
      </c>
      <c r="S79" s="232" t="s">
        <v>302</v>
      </c>
      <c r="Z79" s="170"/>
      <c r="AA79" s="169"/>
    </row>
    <row r="80" spans="1:27" s="49" customFormat="1" ht="15" customHeight="1">
      <c r="A80" s="61" t="s">
        <v>880</v>
      </c>
      <c r="B80" s="78">
        <v>541</v>
      </c>
      <c r="C80" s="49" t="s">
        <v>2079</v>
      </c>
      <c r="D80" s="79">
        <v>33278</v>
      </c>
      <c r="E80" s="82" t="s">
        <v>2064</v>
      </c>
      <c r="F80" s="49" t="s">
        <v>2080</v>
      </c>
      <c r="G80" s="78" t="s">
        <v>1311</v>
      </c>
      <c r="H80" s="78"/>
      <c r="I80" s="81" t="s">
        <v>1247</v>
      </c>
      <c r="J80" s="81" t="s">
        <v>1247</v>
      </c>
      <c r="K80" s="81" t="s">
        <v>1281</v>
      </c>
      <c r="L80" s="81" t="s">
        <v>1247</v>
      </c>
      <c r="M80" s="81" t="s">
        <v>1282</v>
      </c>
      <c r="N80" s="81"/>
      <c r="O80" s="81"/>
      <c r="P80" s="81"/>
      <c r="Q80" s="81" t="s">
        <v>1277</v>
      </c>
      <c r="R80" s="81">
        <v>880.84</v>
      </c>
      <c r="S80" s="259" t="s">
        <v>2081</v>
      </c>
      <c r="Z80" s="170"/>
      <c r="AA80" s="169"/>
    </row>
    <row r="81" spans="1:27" s="49" customFormat="1" ht="15" customHeight="1">
      <c r="A81" s="61" t="s">
        <v>906</v>
      </c>
      <c r="B81" s="78">
        <v>546</v>
      </c>
      <c r="C81" s="49" t="s">
        <v>269</v>
      </c>
      <c r="D81" s="79">
        <v>33182</v>
      </c>
      <c r="E81" s="82" t="s">
        <v>50</v>
      </c>
      <c r="F81" s="49" t="s">
        <v>102</v>
      </c>
      <c r="G81" s="78" t="s">
        <v>1303</v>
      </c>
      <c r="H81" s="78"/>
      <c r="I81" s="81"/>
      <c r="J81" s="81"/>
      <c r="K81" s="81" t="s">
        <v>1283</v>
      </c>
      <c r="L81" s="81" t="s">
        <v>1281</v>
      </c>
      <c r="M81" s="81" t="s">
        <v>1282</v>
      </c>
      <c r="N81" s="81"/>
      <c r="O81" s="81"/>
      <c r="P81" s="81"/>
      <c r="Q81" s="81" t="s">
        <v>1277</v>
      </c>
      <c r="R81" s="81">
        <v>880.84</v>
      </c>
      <c r="S81" s="231" t="s">
        <v>1157</v>
      </c>
      <c r="Z81" s="170"/>
      <c r="AA81" s="169"/>
    </row>
    <row r="82" spans="1:27" s="49" customFormat="1" ht="15" customHeight="1">
      <c r="A82" s="61" t="s">
        <v>882</v>
      </c>
      <c r="B82" s="78">
        <v>518</v>
      </c>
      <c r="C82" s="49" t="s">
        <v>727</v>
      </c>
      <c r="D82" s="79">
        <v>33046</v>
      </c>
      <c r="E82" s="82" t="s">
        <v>721</v>
      </c>
      <c r="F82" s="49" t="s">
        <v>1726</v>
      </c>
      <c r="G82" s="78" t="s">
        <v>1306</v>
      </c>
      <c r="H82" s="78"/>
      <c r="I82" s="81"/>
      <c r="J82" s="81" t="s">
        <v>1247</v>
      </c>
      <c r="K82" s="81" t="s">
        <v>1283</v>
      </c>
      <c r="L82" s="81" t="s">
        <v>1282</v>
      </c>
      <c r="M82" s="81"/>
      <c r="N82" s="81"/>
      <c r="O82" s="81"/>
      <c r="P82" s="81"/>
      <c r="Q82" s="81" t="s">
        <v>1276</v>
      </c>
      <c r="R82" s="81">
        <v>823.5</v>
      </c>
      <c r="S82" s="230" t="s">
        <v>728</v>
      </c>
      <c r="Z82" s="170"/>
      <c r="AA82" s="169"/>
    </row>
    <row r="83" spans="1:27" ht="15" customHeight="1">
      <c r="A83" s="2" t="s">
        <v>890</v>
      </c>
      <c r="B83" s="92" t="s">
        <v>1014</v>
      </c>
      <c r="C83" s="92" t="s">
        <v>1284</v>
      </c>
      <c r="D83" s="92" t="s">
        <v>1285</v>
      </c>
      <c r="E83" s="92" t="s">
        <v>281</v>
      </c>
      <c r="F83" s="92" t="s">
        <v>1726</v>
      </c>
      <c r="G83" s="92" t="s">
        <v>1303</v>
      </c>
      <c r="I83" s="50" t="s">
        <v>1247</v>
      </c>
      <c r="J83" s="50" t="s">
        <v>1281</v>
      </c>
      <c r="K83" s="50" t="s">
        <v>1283</v>
      </c>
      <c r="L83" s="50" t="s">
        <v>1282</v>
      </c>
      <c r="M83" s="50"/>
      <c r="N83" s="50"/>
      <c r="O83" s="50"/>
      <c r="P83" s="50"/>
      <c r="Q83" s="50" t="s">
        <v>1276</v>
      </c>
      <c r="R83" s="50">
        <v>823.5</v>
      </c>
      <c r="S83" s="232" t="s">
        <v>1160</v>
      </c>
      <c r="Y83" s="49"/>
      <c r="Z83" s="171"/>
      <c r="AA83" s="169"/>
    </row>
    <row r="84" spans="1:27" s="49" customFormat="1" ht="15" customHeight="1">
      <c r="A84" s="61" t="s">
        <v>883</v>
      </c>
      <c r="B84" s="78">
        <v>55</v>
      </c>
      <c r="C84" s="49" t="s">
        <v>1568</v>
      </c>
      <c r="D84" s="79">
        <v>33136</v>
      </c>
      <c r="E84" s="80" t="s">
        <v>1556</v>
      </c>
      <c r="F84" s="49" t="s">
        <v>1557</v>
      </c>
      <c r="G84" s="78" t="s">
        <v>1337</v>
      </c>
      <c r="H84" s="78"/>
      <c r="I84" s="81" t="s">
        <v>1247</v>
      </c>
      <c r="J84" s="81" t="s">
        <v>1247</v>
      </c>
      <c r="K84" s="81" t="s">
        <v>1282</v>
      </c>
      <c r="L84" s="81"/>
      <c r="M84" s="81"/>
      <c r="N84" s="81"/>
      <c r="O84" s="81"/>
      <c r="P84" s="81"/>
      <c r="Q84" s="81" t="s">
        <v>1275</v>
      </c>
      <c r="R84" s="81">
        <v>764.94</v>
      </c>
      <c r="S84" s="260" t="s">
        <v>1154</v>
      </c>
      <c r="Z84" s="170"/>
      <c r="AA84" s="169"/>
    </row>
    <row r="85" spans="1:27" s="49" customFormat="1" ht="15" customHeight="1">
      <c r="A85" s="61" t="s">
        <v>907</v>
      </c>
      <c r="B85" s="78">
        <v>326</v>
      </c>
      <c r="C85" s="49" t="s">
        <v>1325</v>
      </c>
      <c r="D85" s="79">
        <v>32906</v>
      </c>
      <c r="E85" s="80" t="s">
        <v>1691</v>
      </c>
      <c r="F85" s="83" t="s">
        <v>1704</v>
      </c>
      <c r="G85" s="26" t="s">
        <v>1337</v>
      </c>
      <c r="H85" s="26"/>
      <c r="I85" s="81" t="s">
        <v>1247</v>
      </c>
      <c r="J85" s="81" t="s">
        <v>1283</v>
      </c>
      <c r="K85" s="81" t="s">
        <v>1282</v>
      </c>
      <c r="L85" s="81"/>
      <c r="M85" s="81"/>
      <c r="N85" s="81"/>
      <c r="O85" s="81"/>
      <c r="P85" s="81"/>
      <c r="Q85" s="81" t="s">
        <v>1275</v>
      </c>
      <c r="R85" s="240">
        <v>764.94</v>
      </c>
      <c r="S85" s="261" t="s">
        <v>1152</v>
      </c>
      <c r="Z85" s="265"/>
      <c r="AA85" s="169"/>
    </row>
    <row r="86" spans="1:27" s="49" customFormat="1" ht="15" customHeight="1">
      <c r="A86" s="61" t="s">
        <v>885</v>
      </c>
      <c r="B86" s="78">
        <v>749</v>
      </c>
      <c r="C86" s="49" t="s">
        <v>825</v>
      </c>
      <c r="D86" s="79">
        <v>33003</v>
      </c>
      <c r="E86" s="82" t="s">
        <v>817</v>
      </c>
      <c r="F86" s="49" t="s">
        <v>1726</v>
      </c>
      <c r="G86" s="78" t="s">
        <v>1337</v>
      </c>
      <c r="H86" s="78"/>
      <c r="I86" s="81" t="s">
        <v>1247</v>
      </c>
      <c r="J86" s="81" t="s">
        <v>1283</v>
      </c>
      <c r="K86" s="81" t="s">
        <v>1282</v>
      </c>
      <c r="L86" s="81"/>
      <c r="M86" s="81"/>
      <c r="N86" s="81"/>
      <c r="O86" s="81"/>
      <c r="P86" s="81"/>
      <c r="Q86" s="81" t="s">
        <v>1275</v>
      </c>
      <c r="R86" s="81">
        <v>764.94</v>
      </c>
      <c r="S86" s="262" t="s">
        <v>1159</v>
      </c>
      <c r="Z86" s="170"/>
      <c r="AA86" s="169"/>
    </row>
    <row r="87" spans="1:27" s="49" customFormat="1" ht="15" customHeight="1">
      <c r="A87" s="61" t="s">
        <v>889</v>
      </c>
      <c r="B87" s="78">
        <v>993</v>
      </c>
      <c r="C87" s="49" t="s">
        <v>417</v>
      </c>
      <c r="D87" s="79">
        <v>33444</v>
      </c>
      <c r="E87" s="82" t="s">
        <v>405</v>
      </c>
      <c r="F87" s="49" t="s">
        <v>406</v>
      </c>
      <c r="G87" s="78" t="s">
        <v>1337</v>
      </c>
      <c r="H87" s="78"/>
      <c r="I87" s="81" t="s">
        <v>1281</v>
      </c>
      <c r="J87" s="81" t="s">
        <v>1282</v>
      </c>
      <c r="K87" s="81"/>
      <c r="L87" s="81"/>
      <c r="M87" s="81"/>
      <c r="N87" s="81"/>
      <c r="O87" s="81"/>
      <c r="P87" s="81"/>
      <c r="Q87" s="81" t="s">
        <v>1274</v>
      </c>
      <c r="R87" s="81">
        <v>707.6</v>
      </c>
      <c r="S87" s="262" t="s">
        <v>412</v>
      </c>
      <c r="Z87" s="170"/>
      <c r="AA87" s="169"/>
    </row>
    <row r="88" spans="1:27" s="49" customFormat="1" ht="15" customHeight="1">
      <c r="A88" s="61" t="s">
        <v>889</v>
      </c>
      <c r="B88" s="78">
        <v>57</v>
      </c>
      <c r="C88" s="49" t="s">
        <v>1567</v>
      </c>
      <c r="D88" s="79">
        <v>33332</v>
      </c>
      <c r="E88" s="80" t="s">
        <v>1556</v>
      </c>
      <c r="F88" s="49" t="s">
        <v>1557</v>
      </c>
      <c r="G88" s="78" t="s">
        <v>1337</v>
      </c>
      <c r="H88" s="78"/>
      <c r="I88" s="81" t="s">
        <v>1281</v>
      </c>
      <c r="J88" s="81" t="s">
        <v>1282</v>
      </c>
      <c r="K88" s="81"/>
      <c r="L88" s="81"/>
      <c r="M88" s="81"/>
      <c r="N88" s="81"/>
      <c r="O88" s="81"/>
      <c r="P88" s="81"/>
      <c r="Q88" s="81" t="s">
        <v>1274</v>
      </c>
      <c r="R88" s="81">
        <v>707.6</v>
      </c>
      <c r="S88" s="261" t="s">
        <v>1154</v>
      </c>
      <c r="Z88" s="170"/>
      <c r="AA88" s="169"/>
    </row>
    <row r="89" spans="1:19" s="49" customFormat="1" ht="15" customHeight="1">
      <c r="A89" s="61"/>
      <c r="B89" s="78">
        <v>2</v>
      </c>
      <c r="C89" s="49" t="s">
        <v>1930</v>
      </c>
      <c r="D89" s="79">
        <v>33025</v>
      </c>
      <c r="E89" s="80" t="s">
        <v>1918</v>
      </c>
      <c r="F89" s="49" t="s">
        <v>1932</v>
      </c>
      <c r="G89" s="78" t="s">
        <v>1306</v>
      </c>
      <c r="H89" s="78"/>
      <c r="I89" s="81"/>
      <c r="J89" s="81"/>
      <c r="K89" s="81"/>
      <c r="L89" s="81"/>
      <c r="M89" s="81"/>
      <c r="N89" s="81"/>
      <c r="O89" s="81"/>
      <c r="P89" s="81"/>
      <c r="Q89" s="81" t="s">
        <v>915</v>
      </c>
      <c r="R89" s="81"/>
      <c r="S89" s="261"/>
    </row>
    <row r="90" spans="1:19" s="49" customFormat="1" ht="15" customHeight="1">
      <c r="A90" s="61"/>
      <c r="B90" s="78">
        <v>669</v>
      </c>
      <c r="C90" s="49" t="s">
        <v>1985</v>
      </c>
      <c r="D90" s="79">
        <v>32918</v>
      </c>
      <c r="E90" s="80" t="s">
        <v>1975</v>
      </c>
      <c r="F90" s="49" t="s">
        <v>1986</v>
      </c>
      <c r="G90" s="78" t="s">
        <v>1337</v>
      </c>
      <c r="H90" s="78"/>
      <c r="I90" s="61" t="s">
        <v>1282</v>
      </c>
      <c r="J90" s="61"/>
      <c r="K90" s="61"/>
      <c r="L90" s="61"/>
      <c r="M90" s="61"/>
      <c r="N90" s="61"/>
      <c r="O90" s="61"/>
      <c r="P90" s="61"/>
      <c r="Q90" s="61" t="s">
        <v>2643</v>
      </c>
      <c r="R90" s="61"/>
      <c r="S90" s="258"/>
    </row>
    <row r="91" spans="1:19" s="49" customFormat="1" ht="15" customHeight="1">
      <c r="A91" s="61"/>
      <c r="B91" s="71"/>
      <c r="C91" s="72"/>
      <c r="D91" s="79"/>
      <c r="E91" s="80"/>
      <c r="G91" s="78"/>
      <c r="H91" s="78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209"/>
    </row>
    <row r="92" spans="1:19" ht="18">
      <c r="A92" s="5"/>
      <c r="B92" s="5"/>
      <c r="C92" s="28"/>
      <c r="D92" s="28"/>
      <c r="E92" s="28"/>
      <c r="F92" s="32" t="s">
        <v>1374</v>
      </c>
      <c r="G92" s="28"/>
      <c r="H92" s="28"/>
      <c r="I92" s="28"/>
      <c r="J92" s="28"/>
      <c r="K92" s="28"/>
      <c r="L92" s="1"/>
      <c r="M92" s="1"/>
      <c r="N92" s="1"/>
      <c r="O92" s="1"/>
      <c r="P92" s="1"/>
      <c r="Q92" s="1"/>
      <c r="R92" s="45"/>
      <c r="S92" s="221"/>
    </row>
    <row r="93" spans="1:19" ht="18">
      <c r="A93" s="5"/>
      <c r="B93" s="5"/>
      <c r="C93" s="28"/>
      <c r="D93" s="28"/>
      <c r="E93" s="28"/>
      <c r="F93" s="32" t="s">
        <v>1393</v>
      </c>
      <c r="G93" s="28"/>
      <c r="H93" s="28"/>
      <c r="I93" s="28"/>
      <c r="J93" s="28"/>
      <c r="K93" s="28"/>
      <c r="L93" s="1"/>
      <c r="M93" s="1"/>
      <c r="N93" s="1"/>
      <c r="O93" s="1"/>
      <c r="P93" s="1"/>
      <c r="Q93" s="1"/>
      <c r="R93" s="45"/>
      <c r="S93" s="221"/>
    </row>
    <row r="94" spans="1:19" ht="18">
      <c r="A94" s="33" t="s">
        <v>974</v>
      </c>
      <c r="B94" s="33"/>
      <c r="C94" s="28"/>
      <c r="D94" s="28"/>
      <c r="E94" s="28"/>
      <c r="F94" s="28"/>
      <c r="G94" s="21"/>
      <c r="H94" s="21"/>
      <c r="I94" s="24" t="s">
        <v>407</v>
      </c>
      <c r="J94" s="21"/>
      <c r="K94" s="21"/>
      <c r="L94" s="1"/>
      <c r="M94" s="1"/>
      <c r="N94" s="1"/>
      <c r="O94" s="1"/>
      <c r="P94" s="1"/>
      <c r="Q94" s="1"/>
      <c r="R94" s="45"/>
      <c r="S94" s="221"/>
    </row>
    <row r="95" spans="1:19" s="69" customFormat="1" ht="15.75">
      <c r="A95" s="54" t="s">
        <v>2631</v>
      </c>
      <c r="B95" s="54"/>
      <c r="C95" s="55"/>
      <c r="D95" s="55" t="s">
        <v>487</v>
      </c>
      <c r="E95" s="55"/>
      <c r="F95" s="55" t="s">
        <v>2008</v>
      </c>
      <c r="G95" s="56" t="s">
        <v>1354</v>
      </c>
      <c r="H95" s="56"/>
      <c r="I95" s="57" t="s">
        <v>2621</v>
      </c>
      <c r="J95" s="56"/>
      <c r="K95" s="56"/>
      <c r="R95" s="179"/>
      <c r="S95" s="215"/>
    </row>
    <row r="96" spans="1:19" ht="12.75">
      <c r="A96" s="9" t="s">
        <v>1353</v>
      </c>
      <c r="B96" s="9" t="s">
        <v>872</v>
      </c>
      <c r="C96" s="13" t="s">
        <v>2010</v>
      </c>
      <c r="D96" s="8" t="s">
        <v>873</v>
      </c>
      <c r="E96" s="8" t="s">
        <v>1365</v>
      </c>
      <c r="F96" s="8" t="s">
        <v>874</v>
      </c>
      <c r="G96" s="8" t="s">
        <v>875</v>
      </c>
      <c r="H96" s="8" t="s">
        <v>1095</v>
      </c>
      <c r="I96" s="6" t="s">
        <v>2632</v>
      </c>
      <c r="J96" s="6" t="s">
        <v>2633</v>
      </c>
      <c r="K96" s="6" t="s">
        <v>2634</v>
      </c>
      <c r="L96" s="6" t="s">
        <v>2635</v>
      </c>
      <c r="M96" s="6" t="s">
        <v>1271</v>
      </c>
      <c r="N96" s="6" t="s">
        <v>2603</v>
      </c>
      <c r="O96" s="6" t="s">
        <v>2636</v>
      </c>
      <c r="P96" s="6"/>
      <c r="Q96" s="227" t="s">
        <v>909</v>
      </c>
      <c r="R96" s="16" t="s">
        <v>924</v>
      </c>
      <c r="S96" s="168" t="s">
        <v>878</v>
      </c>
    </row>
    <row r="97" spans="1:19" ht="12.75">
      <c r="A97" s="4"/>
      <c r="B97" s="4"/>
      <c r="C97" s="4"/>
      <c r="D97" s="4"/>
      <c r="E97" s="4"/>
      <c r="F97" s="4"/>
      <c r="G97" s="4"/>
      <c r="H97" s="4" t="s">
        <v>1094</v>
      </c>
      <c r="I97" s="6" t="s">
        <v>910</v>
      </c>
      <c r="J97" s="6" t="s">
        <v>910</v>
      </c>
      <c r="K97" s="6" t="s">
        <v>910</v>
      </c>
      <c r="L97" s="6" t="s">
        <v>910</v>
      </c>
      <c r="M97" s="6" t="s">
        <v>910</v>
      </c>
      <c r="N97" s="6" t="s">
        <v>910</v>
      </c>
      <c r="O97" s="6" t="s">
        <v>910</v>
      </c>
      <c r="P97" s="6" t="s">
        <v>910</v>
      </c>
      <c r="Q97" s="228"/>
      <c r="R97" s="239"/>
      <c r="S97" s="229"/>
    </row>
    <row r="98" spans="1:22" s="49" customFormat="1" ht="15" customHeight="1">
      <c r="A98" s="78">
        <v>1</v>
      </c>
      <c r="B98" s="78">
        <v>745</v>
      </c>
      <c r="C98" s="49" t="s">
        <v>273</v>
      </c>
      <c r="D98" s="79">
        <v>32879</v>
      </c>
      <c r="E98" s="82" t="s">
        <v>50</v>
      </c>
      <c r="F98" s="49" t="s">
        <v>102</v>
      </c>
      <c r="G98" s="78" t="s">
        <v>1303</v>
      </c>
      <c r="H98" s="83" t="s">
        <v>1108</v>
      </c>
      <c r="I98" s="88"/>
      <c r="J98" s="26"/>
      <c r="K98" s="26"/>
      <c r="L98" s="26" t="s">
        <v>1247</v>
      </c>
      <c r="M98" s="26" t="s">
        <v>2628</v>
      </c>
      <c r="N98" s="26" t="s">
        <v>1247</v>
      </c>
      <c r="O98" s="26" t="s">
        <v>2626</v>
      </c>
      <c r="P98" s="26"/>
      <c r="Q98" s="26" t="s">
        <v>2603</v>
      </c>
      <c r="R98" s="162">
        <v>1089.14</v>
      </c>
      <c r="S98" s="80" t="s">
        <v>105</v>
      </c>
      <c r="T98" s="49">
        <v>1.42</v>
      </c>
      <c r="U98" s="170">
        <v>767</v>
      </c>
      <c r="V98" s="169">
        <f aca="true" t="shared" si="2" ref="V98:V106">PRODUCT(T98:U98)</f>
        <v>1089.1399999999999</v>
      </c>
    </row>
    <row r="99" spans="1:22" s="49" customFormat="1" ht="15" customHeight="1">
      <c r="A99" s="76">
        <v>2</v>
      </c>
      <c r="B99" s="78">
        <v>207</v>
      </c>
      <c r="C99" s="49" t="s">
        <v>277</v>
      </c>
      <c r="D99" s="79">
        <v>33300</v>
      </c>
      <c r="E99" s="82" t="s">
        <v>50</v>
      </c>
      <c r="F99" s="49" t="s">
        <v>111</v>
      </c>
      <c r="G99" s="78" t="s">
        <v>1444</v>
      </c>
      <c r="H99" s="83" t="s">
        <v>1109</v>
      </c>
      <c r="I99" s="26"/>
      <c r="J99" s="26"/>
      <c r="K99" s="26" t="s">
        <v>2628</v>
      </c>
      <c r="L99" s="26" t="s">
        <v>2628</v>
      </c>
      <c r="M99" s="26" t="s">
        <v>1247</v>
      </c>
      <c r="N99" s="26" t="s">
        <v>2637</v>
      </c>
      <c r="O99" s="26" t="s">
        <v>2638</v>
      </c>
      <c r="P99" s="26"/>
      <c r="Q99" s="26" t="s">
        <v>1271</v>
      </c>
      <c r="R99" s="162">
        <v>1049.38</v>
      </c>
      <c r="S99" s="80" t="s">
        <v>275</v>
      </c>
      <c r="T99" s="49">
        <v>1.42</v>
      </c>
      <c r="U99" s="170">
        <v>739</v>
      </c>
      <c r="V99" s="169">
        <f t="shared" si="2"/>
        <v>1049.3799999999999</v>
      </c>
    </row>
    <row r="100" spans="1:22" s="49" customFormat="1" ht="15" customHeight="1">
      <c r="A100" s="76">
        <v>3</v>
      </c>
      <c r="B100" s="78">
        <v>62</v>
      </c>
      <c r="C100" s="49" t="s">
        <v>455</v>
      </c>
      <c r="D100" s="79">
        <v>32984</v>
      </c>
      <c r="E100" s="82" t="s">
        <v>1556</v>
      </c>
      <c r="F100" s="49" t="s">
        <v>415</v>
      </c>
      <c r="G100" s="78" t="s">
        <v>1337</v>
      </c>
      <c r="H100" s="83" t="s">
        <v>1108</v>
      </c>
      <c r="I100" s="26"/>
      <c r="J100" s="26"/>
      <c r="K100" s="26"/>
      <c r="L100" s="26" t="s">
        <v>1247</v>
      </c>
      <c r="M100" s="26" t="s">
        <v>2628</v>
      </c>
      <c r="N100" s="26" t="s">
        <v>2626</v>
      </c>
      <c r="O100" s="26"/>
      <c r="P100" s="26"/>
      <c r="Q100" s="26" t="s">
        <v>1271</v>
      </c>
      <c r="R100" s="162">
        <v>1049.38</v>
      </c>
      <c r="S100" s="80" t="s">
        <v>451</v>
      </c>
      <c r="T100" s="49">
        <v>1.42</v>
      </c>
      <c r="U100" s="170">
        <v>739</v>
      </c>
      <c r="V100" s="169">
        <f t="shared" si="2"/>
        <v>1049.3799999999999</v>
      </c>
    </row>
    <row r="101" spans="1:22" s="49" customFormat="1" ht="15" customHeight="1">
      <c r="A101" s="76">
        <v>4</v>
      </c>
      <c r="B101" s="78">
        <v>506</v>
      </c>
      <c r="C101" s="49" t="s">
        <v>274</v>
      </c>
      <c r="D101" s="79">
        <v>33163</v>
      </c>
      <c r="E101" s="82" t="s">
        <v>50</v>
      </c>
      <c r="F101" s="49" t="s">
        <v>102</v>
      </c>
      <c r="G101" s="78" t="s">
        <v>1303</v>
      </c>
      <c r="H101" s="83" t="s">
        <v>1108</v>
      </c>
      <c r="I101" s="26"/>
      <c r="J101" s="26"/>
      <c r="K101" s="26"/>
      <c r="L101" s="26" t="s">
        <v>1247</v>
      </c>
      <c r="M101" s="26" t="s">
        <v>2626</v>
      </c>
      <c r="N101" s="26"/>
      <c r="O101" s="26"/>
      <c r="P101" s="26"/>
      <c r="Q101" s="26" t="s">
        <v>2635</v>
      </c>
      <c r="R101" s="162">
        <v>969.86</v>
      </c>
      <c r="S101" s="80" t="s">
        <v>275</v>
      </c>
      <c r="T101" s="49">
        <v>1.42</v>
      </c>
      <c r="U101" s="170">
        <v>683</v>
      </c>
      <c r="V101" s="169">
        <f t="shared" si="2"/>
        <v>969.8599999999999</v>
      </c>
    </row>
    <row r="102" spans="1:22" s="84" customFormat="1" ht="15" customHeight="1">
      <c r="A102" s="78">
        <v>5</v>
      </c>
      <c r="B102" s="78">
        <v>78</v>
      </c>
      <c r="C102" s="49" t="s">
        <v>450</v>
      </c>
      <c r="D102" s="79">
        <v>32878</v>
      </c>
      <c r="E102" s="82" t="s">
        <v>1556</v>
      </c>
      <c r="F102" s="49" t="s">
        <v>415</v>
      </c>
      <c r="G102" s="78" t="s">
        <v>1337</v>
      </c>
      <c r="H102" s="83" t="s">
        <v>1108</v>
      </c>
      <c r="I102" s="26"/>
      <c r="J102" s="26"/>
      <c r="K102" s="26"/>
      <c r="L102" s="26" t="s">
        <v>2628</v>
      </c>
      <c r="M102" s="26" t="s">
        <v>2626</v>
      </c>
      <c r="N102" s="26"/>
      <c r="O102" s="241"/>
      <c r="P102" s="241"/>
      <c r="Q102" s="91" t="s">
        <v>2635</v>
      </c>
      <c r="R102" s="192">
        <v>969.86</v>
      </c>
      <c r="S102" s="214" t="s">
        <v>451</v>
      </c>
      <c r="T102" s="84">
        <v>1.42</v>
      </c>
      <c r="U102" s="186">
        <v>683</v>
      </c>
      <c r="V102" s="183">
        <f t="shared" si="2"/>
        <v>969.8599999999999</v>
      </c>
    </row>
    <row r="103" spans="1:22" s="84" customFormat="1" ht="15" customHeight="1">
      <c r="A103" s="90">
        <v>6</v>
      </c>
      <c r="B103" s="85">
        <v>53</v>
      </c>
      <c r="C103" s="84" t="s">
        <v>1951</v>
      </c>
      <c r="D103" s="86">
        <v>32962</v>
      </c>
      <c r="E103" s="214" t="s">
        <v>1918</v>
      </c>
      <c r="G103" s="85" t="s">
        <v>1306</v>
      </c>
      <c r="H103" s="185" t="s">
        <v>1109</v>
      </c>
      <c r="I103" s="91"/>
      <c r="J103" s="91"/>
      <c r="K103" s="91" t="s">
        <v>1247</v>
      </c>
      <c r="L103" s="91" t="s">
        <v>2639</v>
      </c>
      <c r="M103" s="91" t="s">
        <v>2626</v>
      </c>
      <c r="N103" s="91"/>
      <c r="O103" s="91"/>
      <c r="P103" s="91"/>
      <c r="Q103" s="91" t="s">
        <v>2635</v>
      </c>
      <c r="R103" s="192">
        <v>969.86</v>
      </c>
      <c r="S103" s="214" t="s">
        <v>1931</v>
      </c>
      <c r="T103" s="84">
        <v>1.42</v>
      </c>
      <c r="U103" s="186">
        <v>683</v>
      </c>
      <c r="V103" s="183">
        <f t="shared" si="2"/>
        <v>969.8599999999999</v>
      </c>
    </row>
    <row r="104" spans="1:22" s="84" customFormat="1" ht="15" customHeight="1">
      <c r="A104" s="85">
        <v>7</v>
      </c>
      <c r="B104" s="85">
        <v>580</v>
      </c>
      <c r="C104" s="84" t="s">
        <v>280</v>
      </c>
      <c r="D104" s="86">
        <v>33419</v>
      </c>
      <c r="E104" s="87" t="s">
        <v>281</v>
      </c>
      <c r="F104" s="84" t="s">
        <v>1726</v>
      </c>
      <c r="G104" s="85" t="s">
        <v>1444</v>
      </c>
      <c r="H104" s="185" t="s">
        <v>1110</v>
      </c>
      <c r="I104" s="91" t="s">
        <v>1247</v>
      </c>
      <c r="J104" s="91" t="s">
        <v>1247</v>
      </c>
      <c r="K104" s="91" t="s">
        <v>2639</v>
      </c>
      <c r="L104" s="91" t="s">
        <v>2626</v>
      </c>
      <c r="M104" s="91"/>
      <c r="N104" s="91"/>
      <c r="O104" s="91"/>
      <c r="P104" s="91"/>
      <c r="Q104" s="91" t="s">
        <v>2634</v>
      </c>
      <c r="R104" s="192">
        <v>890.34</v>
      </c>
      <c r="S104" s="214" t="s">
        <v>282</v>
      </c>
      <c r="T104" s="84">
        <v>1.42</v>
      </c>
      <c r="U104" s="186">
        <v>627</v>
      </c>
      <c r="V104" s="183">
        <f t="shared" si="2"/>
        <v>890.3399999999999</v>
      </c>
    </row>
    <row r="105" spans="1:22" s="84" customFormat="1" ht="15" customHeight="1">
      <c r="A105" s="90">
        <v>8</v>
      </c>
      <c r="B105" s="85">
        <v>590</v>
      </c>
      <c r="C105" s="84" t="s">
        <v>330</v>
      </c>
      <c r="D105" s="86">
        <v>37347</v>
      </c>
      <c r="E105" s="87" t="s">
        <v>281</v>
      </c>
      <c r="F105" s="84" t="s">
        <v>1726</v>
      </c>
      <c r="G105" s="85" t="s">
        <v>1303</v>
      </c>
      <c r="H105" s="185" t="s">
        <v>1110</v>
      </c>
      <c r="I105" s="91" t="s">
        <v>1247</v>
      </c>
      <c r="J105" s="91" t="s">
        <v>1247</v>
      </c>
      <c r="K105" s="91" t="s">
        <v>2626</v>
      </c>
      <c r="L105" s="91"/>
      <c r="M105" s="91"/>
      <c r="N105" s="91"/>
      <c r="O105" s="91"/>
      <c r="P105" s="91"/>
      <c r="Q105" s="91" t="s">
        <v>2633</v>
      </c>
      <c r="R105" s="192">
        <v>810.82</v>
      </c>
      <c r="S105" s="214" t="s">
        <v>282</v>
      </c>
      <c r="T105" s="84">
        <v>1.42</v>
      </c>
      <c r="U105" s="186">
        <v>571</v>
      </c>
      <c r="V105" s="183">
        <f t="shared" si="2"/>
        <v>810.8199999999999</v>
      </c>
    </row>
    <row r="106" spans="1:22" s="84" customFormat="1" ht="15" customHeight="1">
      <c r="A106" s="85">
        <v>9</v>
      </c>
      <c r="B106" s="85">
        <v>148</v>
      </c>
      <c r="C106" s="84" t="s">
        <v>276</v>
      </c>
      <c r="D106" s="86">
        <v>33738</v>
      </c>
      <c r="E106" s="87" t="s">
        <v>50</v>
      </c>
      <c r="F106" s="84" t="s">
        <v>102</v>
      </c>
      <c r="G106" s="85" t="s">
        <v>1303</v>
      </c>
      <c r="H106" s="185" t="s">
        <v>1110</v>
      </c>
      <c r="I106" s="91" t="s">
        <v>1247</v>
      </c>
      <c r="J106" s="91" t="s">
        <v>2639</v>
      </c>
      <c r="K106" s="91" t="s">
        <v>2626</v>
      </c>
      <c r="L106" s="91"/>
      <c r="M106" s="91"/>
      <c r="N106" s="91"/>
      <c r="O106" s="91"/>
      <c r="P106" s="91"/>
      <c r="Q106" s="91" t="s">
        <v>2633</v>
      </c>
      <c r="R106" s="192">
        <v>810.82</v>
      </c>
      <c r="S106" s="214" t="s">
        <v>103</v>
      </c>
      <c r="T106" s="84">
        <v>1.42</v>
      </c>
      <c r="U106" s="186">
        <v>571</v>
      </c>
      <c r="V106" s="183">
        <f t="shared" si="2"/>
        <v>810.8199999999999</v>
      </c>
    </row>
    <row r="107" spans="1:19" s="84" customFormat="1" ht="15" customHeight="1">
      <c r="A107" s="90"/>
      <c r="B107" s="85">
        <v>2</v>
      </c>
      <c r="C107" s="84" t="s">
        <v>1930</v>
      </c>
      <c r="D107" s="86">
        <v>33025</v>
      </c>
      <c r="E107" s="214" t="s">
        <v>1918</v>
      </c>
      <c r="F107" s="84" t="s">
        <v>1932</v>
      </c>
      <c r="G107" s="85" t="s">
        <v>1306</v>
      </c>
      <c r="H107" s="91"/>
      <c r="I107" s="91"/>
      <c r="J107" s="91"/>
      <c r="K107" s="91"/>
      <c r="L107" s="91"/>
      <c r="M107" s="91"/>
      <c r="N107" s="91"/>
      <c r="O107" s="91"/>
      <c r="P107" s="91"/>
      <c r="Q107" s="91" t="s">
        <v>915</v>
      </c>
      <c r="R107" s="91"/>
      <c r="S107" s="214" t="s">
        <v>1931</v>
      </c>
    </row>
    <row r="108" spans="1:19" ht="12.75">
      <c r="A108" s="5"/>
      <c r="B108" s="25"/>
      <c r="C108" s="49"/>
      <c r="D108" s="36"/>
      <c r="E108" s="47"/>
      <c r="F108" s="27"/>
      <c r="G108" s="25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48"/>
    </row>
    <row r="109" spans="1:19" ht="12.75">
      <c r="A109" s="5"/>
      <c r="B109" s="25"/>
      <c r="C109" s="49"/>
      <c r="D109" s="36"/>
      <c r="E109" s="47"/>
      <c r="F109" s="27"/>
      <c r="G109" s="25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48"/>
    </row>
    <row r="110" spans="1:19" ht="12.75">
      <c r="A110" s="5"/>
      <c r="B110" s="25"/>
      <c r="C110" s="49"/>
      <c r="D110" s="36"/>
      <c r="E110" s="47"/>
      <c r="F110" s="27"/>
      <c r="G110" s="25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48"/>
    </row>
    <row r="111" spans="1:19" ht="12.75">
      <c r="A111" s="20"/>
      <c r="B111" s="25"/>
      <c r="C111" s="49"/>
      <c r="D111" s="36"/>
      <c r="E111" s="47"/>
      <c r="F111" s="27"/>
      <c r="G111" s="25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48"/>
    </row>
    <row r="112" spans="1:19" ht="12.75">
      <c r="A112" s="20"/>
      <c r="B112" s="25"/>
      <c r="D112" s="36"/>
      <c r="E112" s="47"/>
      <c r="F112" s="27"/>
      <c r="G112" s="25"/>
      <c r="H112" s="11"/>
      <c r="I112" s="11"/>
      <c r="K112" s="11"/>
      <c r="L112" s="11"/>
      <c r="M112" s="11"/>
      <c r="N112" s="11"/>
      <c r="O112" s="11"/>
      <c r="P112" s="11"/>
      <c r="Q112" s="11"/>
      <c r="R112" s="11"/>
      <c r="S112" s="48"/>
    </row>
  </sheetData>
  <printOptions/>
  <pageMargins left="0.36" right="0.26" top="0.63" bottom="1" header="0.5" footer="0.5"/>
  <pageSetup horizontalDpi="600" verticalDpi="600" orientation="landscape" paperSize="9" scale="79" r:id="rId1"/>
  <rowBreaks count="2" manualBreakCount="2">
    <brk id="54" max="255" man="1"/>
    <brk id="91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Голота С.</dc:creator>
  <cp:keywords/>
  <dc:description/>
  <cp:lastModifiedBy>а</cp:lastModifiedBy>
  <cp:lastPrinted>2007-02-07T16:21:35Z</cp:lastPrinted>
  <dcterms:created xsi:type="dcterms:W3CDTF">2004-12-23T11:34:57Z</dcterms:created>
  <dcterms:modified xsi:type="dcterms:W3CDTF">2007-02-07T15:24:59Z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